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s\COMISION TECNICA YORDY\2023\RANKING\RANKING 2024\RANKING 2025\"/>
    </mc:Choice>
  </mc:AlternateContent>
  <xr:revisionPtr revIDLastSave="0" documentId="13_ncr:1_{BAF4C2E2-0456-4CA8-AE26-3A27785DB1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G11" i="3"/>
  <c r="H11" i="3"/>
  <c r="I30" i="3"/>
  <c r="H30" i="3"/>
  <c r="G30" i="3"/>
  <c r="F30" i="3"/>
  <c r="J24" i="3"/>
  <c r="J14" i="3"/>
  <c r="F20" i="3"/>
  <c r="G20" i="3"/>
  <c r="H20" i="3"/>
  <c r="I20" i="3"/>
  <c r="H70" i="1"/>
  <c r="F57" i="1"/>
  <c r="G49" i="1"/>
  <c r="H24" i="1"/>
  <c r="F13" i="1"/>
  <c r="I13" i="1"/>
  <c r="F14" i="2"/>
  <c r="H26" i="2"/>
  <c r="G26" i="2"/>
  <c r="H64" i="2"/>
  <c r="I64" i="2"/>
  <c r="G64" i="2"/>
  <c r="G52" i="2"/>
  <c r="I52" i="2"/>
  <c r="I14" i="2"/>
  <c r="H14" i="2"/>
  <c r="G14" i="2"/>
  <c r="I73" i="2"/>
  <c r="H73" i="2"/>
  <c r="G73" i="2"/>
  <c r="F73" i="2"/>
  <c r="I26" i="2"/>
  <c r="F26" i="2"/>
  <c r="I38" i="2"/>
  <c r="H38" i="2"/>
  <c r="F38" i="2"/>
  <c r="H52" i="2"/>
  <c r="F52" i="2"/>
  <c r="G38" i="2"/>
  <c r="I70" i="1"/>
  <c r="G70" i="1"/>
  <c r="F70" i="1"/>
  <c r="J30" i="3" l="1"/>
  <c r="K24" i="3" s="1"/>
  <c r="J20" i="3"/>
  <c r="J14" i="2"/>
  <c r="J70" i="1"/>
  <c r="K67" i="1" s="1"/>
  <c r="J44" i="2"/>
  <c r="J43" i="2"/>
  <c r="J42" i="2"/>
  <c r="J41" i="2"/>
  <c r="G57" i="1"/>
  <c r="H57" i="1"/>
  <c r="I57" i="1"/>
  <c r="I41" i="1"/>
  <c r="H41" i="1"/>
  <c r="G41" i="1"/>
  <c r="F41" i="1"/>
  <c r="J37" i="1"/>
  <c r="J36" i="1"/>
  <c r="I33" i="1"/>
  <c r="H33" i="1"/>
  <c r="G33" i="1"/>
  <c r="F33" i="1"/>
  <c r="I81" i="2"/>
  <c r="H81" i="2"/>
  <c r="G81" i="2"/>
  <c r="F81" i="2"/>
  <c r="J79" i="2"/>
  <c r="J78" i="2"/>
  <c r="J77" i="2"/>
  <c r="F64" i="2"/>
  <c r="J8" i="1"/>
  <c r="G13" i="1"/>
  <c r="J3" i="3"/>
  <c r="J56" i="2"/>
  <c r="J57" i="2"/>
  <c r="I90" i="2"/>
  <c r="H90" i="2"/>
  <c r="G90" i="2"/>
  <c r="F90" i="2"/>
  <c r="F24" i="1"/>
  <c r="I24" i="1"/>
  <c r="J52" i="2" l="1"/>
  <c r="K41" i="2" s="1"/>
  <c r="J57" i="1"/>
  <c r="J41" i="1"/>
  <c r="K36" i="1" s="1"/>
  <c r="J81" i="2"/>
  <c r="K77" i="2" s="1"/>
  <c r="J73" i="2"/>
  <c r="K68" i="2" s="1"/>
  <c r="J26" i="2"/>
  <c r="J90" i="2"/>
  <c r="K85" i="2" s="1"/>
  <c r="J33" i="1"/>
  <c r="J7" i="1"/>
  <c r="H63" i="1"/>
  <c r="J3" i="1"/>
  <c r="J4" i="1"/>
  <c r="J5" i="1"/>
  <c r="J6" i="1"/>
  <c r="H13" i="1"/>
  <c r="J18" i="1"/>
  <c r="G24" i="1"/>
  <c r="J27" i="1"/>
  <c r="F49" i="1"/>
  <c r="H49" i="1"/>
  <c r="I49" i="1"/>
  <c r="F63" i="1"/>
  <c r="G63" i="1"/>
  <c r="I63" i="1"/>
  <c r="J13" i="1" l="1"/>
  <c r="J24" i="1"/>
  <c r="J63" i="1"/>
  <c r="K60" i="1" s="1"/>
  <c r="J49" i="1"/>
  <c r="F11" i="3"/>
  <c r="K14" i="3" l="1"/>
  <c r="J11" i="3"/>
  <c r="K3" i="3" s="1"/>
  <c r="J55" i="2" l="1"/>
  <c r="J3" i="2"/>
  <c r="J31" i="2"/>
  <c r="J30" i="2"/>
  <c r="J18" i="2"/>
  <c r="J17" i="2"/>
  <c r="J4" i="2"/>
  <c r="K3" i="2" l="1"/>
  <c r="J38" i="2"/>
  <c r="K27" i="1"/>
  <c r="J64" i="2"/>
  <c r="K55" i="2" s="1"/>
</calcChain>
</file>

<file path=xl/sharedStrings.xml><?xml version="1.0" encoding="utf-8"?>
<sst xmlns="http://schemas.openxmlformats.org/spreadsheetml/2006/main" count="366" uniqueCount="83">
  <si>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</si>
  <si>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</si>
  <si>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</si>
  <si>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</si>
  <si>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</si>
  <si>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</si>
  <si>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</si>
  <si>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</si>
  <si>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</si>
  <si>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</si>
  <si>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MEJOR NOTA</t>
  </si>
  <si>
    <t>BOG</t>
  </si>
  <si>
    <t>ANT</t>
  </si>
  <si>
    <t>CAL</t>
  </si>
  <si>
    <t>Pacific Rim</t>
  </si>
  <si>
    <t xml:space="preserve">Pacific Rim </t>
  </si>
  <si>
    <t>Pacific Rim Finales</t>
  </si>
  <si>
    <t>ADRIANA ZULETA</t>
  </si>
  <si>
    <t>SALOME MUÑOS</t>
  </si>
  <si>
    <t>VAL</t>
  </si>
  <si>
    <t>Luna Henao</t>
  </si>
  <si>
    <t>Manuela Gallego</t>
  </si>
  <si>
    <t>Chequeo Nacional 2024</t>
  </si>
  <si>
    <t>Chequeo Nacional   2024</t>
  </si>
  <si>
    <t>VALL</t>
  </si>
  <si>
    <t>Campeonato Nacional 2024</t>
  </si>
  <si>
    <t>Campeonato Nacianal 2024</t>
  </si>
  <si>
    <t>Emiliana Vargas</t>
  </si>
  <si>
    <t>Juliana Villareal</t>
  </si>
  <si>
    <t>Sara Correa</t>
  </si>
  <si>
    <t>Mariana Patiño</t>
  </si>
  <si>
    <t xml:space="preserve">Sofia Cup </t>
  </si>
  <si>
    <t>Nacional Paipa</t>
  </si>
  <si>
    <t>Finales Paipa</t>
  </si>
  <si>
    <t>Nacional Piapa</t>
  </si>
  <si>
    <t>Nacioanal Paipa</t>
  </si>
  <si>
    <t>Finales Paioa</t>
  </si>
  <si>
    <t>Nicol Mora</t>
  </si>
  <si>
    <t>Final Paipa</t>
  </si>
  <si>
    <t>Maria del Mar Quiroga</t>
  </si>
  <si>
    <t>EMILIA OSPINA</t>
  </si>
  <si>
    <t>SUSANA TORRES</t>
  </si>
  <si>
    <t>NACIONAL PAIPA</t>
  </si>
  <si>
    <t>DHANNA ANTONELLA CASTRO PEÑA</t>
  </si>
  <si>
    <t>SARA SOFIA SUATERNA ROMERO</t>
  </si>
  <si>
    <t>Helena Londoño</t>
  </si>
  <si>
    <t>Campeonato Panamericano</t>
  </si>
  <si>
    <t>Copa mundo Milan</t>
  </si>
  <si>
    <t>Finales Panamericano</t>
  </si>
  <si>
    <t>Campeonato panamericano</t>
  </si>
  <si>
    <t>Campeona panamericano</t>
  </si>
  <si>
    <t>Campeonato panmaericano</t>
  </si>
  <si>
    <t>Finales panamericano</t>
  </si>
  <si>
    <t>Torneo Juietta Chismanova</t>
  </si>
  <si>
    <t>Finales Julieta Chismanova</t>
  </si>
  <si>
    <t>Segundo nacional Paipa</t>
  </si>
  <si>
    <t>Segundo nacional,Paipa</t>
  </si>
  <si>
    <t>Segundo Nacional 2024</t>
  </si>
  <si>
    <t xml:space="preserve">                Segundo nacional,Paipa</t>
  </si>
  <si>
    <t xml:space="preserve">                 Segundo nacional,Paipa</t>
  </si>
  <si>
    <t xml:space="preserve">                         Segundo nacional,Paipa</t>
  </si>
  <si>
    <t xml:space="preserve">                      Segundo nacional,Paipa</t>
  </si>
  <si>
    <t>Segundo Nacional Paipa</t>
  </si>
  <si>
    <t>Orian Viñas</t>
  </si>
  <si>
    <t>Natalia Briel</t>
  </si>
  <si>
    <t>Salome Ricauter</t>
  </si>
  <si>
    <t>Sudamericano grupo de edades</t>
  </si>
  <si>
    <t>Finales sudamericano</t>
  </si>
  <si>
    <t xml:space="preserve">Juegos nacionales junior </t>
  </si>
  <si>
    <t>Juegos nacionales junior</t>
  </si>
  <si>
    <t>Finales JJ,NN Junior</t>
  </si>
  <si>
    <t xml:space="preserve">Finales JJ,NN </t>
  </si>
  <si>
    <t>Finales Sudamericano</t>
  </si>
  <si>
    <t xml:space="preserve">Finales JJ.NN </t>
  </si>
  <si>
    <t>Juegos nacionales Junior</t>
  </si>
  <si>
    <t>Finales JJ.NN</t>
  </si>
  <si>
    <t>Sudanmericano Senior</t>
  </si>
  <si>
    <t>Copa sudamericana</t>
  </si>
  <si>
    <t>Finales Copa sudamericana</t>
  </si>
  <si>
    <t>Maria Jimena Perutti</t>
  </si>
  <si>
    <t xml:space="preserve">Sudanmericano 13 años </t>
  </si>
  <si>
    <t xml:space="preserve">Finales  </t>
  </si>
  <si>
    <t>Finales JJ,NN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</si>
</sst>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4" fontId="12" fillId="5" borderId="16" xfId="0" applyNumberFormat="1" applyFont="1" applyFill="1" applyBorder="1" applyAlignment="1">
      <alignment horizontal="center" vertical="center"/>
    </xf>
    <xf numFmtId="164" fontId="12" fillId="5" borderId="12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164" fontId="12" fillId="5" borderId="14" xfId="0" applyNumberFormat="1" applyFont="1" applyFill="1" applyBorder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5" borderId="25" xfId="0" applyNumberFormat="1" applyFont="1" applyFill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horizontal="center" vertical="center" wrapText="1"/>
    </xf>
    <xf numFmtId="164" fontId="12" fillId="5" borderId="31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8" fillId="5" borderId="34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164" fontId="12" fillId="5" borderId="35" xfId="0" applyNumberFormat="1" applyFont="1" applyFill="1" applyBorder="1" applyAlignment="1">
      <alignment horizontal="center" vertical="center"/>
    </xf>
    <xf numFmtId="164" fontId="12" fillId="5" borderId="36" xfId="0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164" fontId="8" fillId="5" borderId="35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164" fontId="12" fillId="5" borderId="0" xfId="0" applyNumberFormat="1" applyFont="1" applyFill="1" applyBorder="1" applyAlignment="1">
      <alignment horizontal="center" vertical="center"/>
    </xf>
    <xf numFmtId="164" fontId="8" fillId="5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154781</xdr:colOff>
      <xdr:row>1</xdr:row>
      <xdr:rowOff>202405</xdr:rowOff>
    </xdr:from>
    <xdr:to>
      <xdr:col>13</xdr:col>
      <xdr:colOff>694823</xdr:colOff>
      <xdr:row>12</xdr:row>
      <xdr:rowOff>154780</xdr:rowOff>
    </xdr:to>
    <xdr:pic>
      <xdr:nvPicPr>
        <xdr:cNvPr id="6" name="image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594" y="416718"/>
          <a:ext cx="2397417" cy="188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125223</xdr:colOff>
      <xdr:row>16</xdr:row>
      <xdr:rowOff>11906</xdr:rowOff>
    </xdr:from>
    <xdr:to>
      <xdr:col>13</xdr:col>
      <xdr:colOff>357188</xdr:colOff>
      <xdr:row>23</xdr:row>
      <xdr:rowOff>108214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036" y="7084219"/>
          <a:ext cx="2089340" cy="1346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157125</xdr:colOff>
      <xdr:row>2</xdr:row>
      <xdr:rowOff>13494</xdr:rowOff>
    </xdr:from>
    <xdr:to>
      <xdr:col>13</xdr:col>
      <xdr:colOff>163475</xdr:colOff>
      <xdr:row>7</xdr:row>
      <xdr:rowOff>171450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0938" y="2835275"/>
          <a:ext cx="1863725" cy="14081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304800</xdr:colOff>
      <xdr:row>55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169069</xdr:colOff>
      <xdr:row>54</xdr:row>
      <xdr:rowOff>101550</xdr:rowOff>
    </xdr:from>
    <xdr:to>
      <xdr:col>13</xdr:col>
      <xdr:colOff>140494</xdr:colOff>
      <xdr:row>60</xdr:row>
      <xdr:rowOff>136804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2882" y="6554738"/>
          <a:ext cx="1828800" cy="1321129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119063</xdr:colOff>
      <xdr:row>16</xdr:row>
      <xdr:rowOff>0</xdr:rowOff>
    </xdr:from>
    <xdr:to>
      <xdr:col>13</xdr:col>
      <xdr:colOff>309562</xdr:colOff>
      <xdr:row>21</xdr:row>
      <xdr:rowOff>237268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6" y="7119938"/>
          <a:ext cx="2047874" cy="14874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59531</xdr:colOff>
      <xdr:row>29</xdr:row>
      <xdr:rowOff>0</xdr:rowOff>
    </xdr:from>
    <xdr:to>
      <xdr:col>13</xdr:col>
      <xdr:colOff>59531</xdr:colOff>
      <xdr:row>35</xdr:row>
      <xdr:rowOff>202945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FE91D0-4833-4A72-A01E-4213B173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344" y="571500"/>
          <a:ext cx="1857375" cy="1488820"/>
        </a:xfrm>
        <a:prstGeom prst="rect">
          <a:avLst/>
        </a:prstGeom>
      </xdr:spPr>
    </xdr:pic>
    <xdr:clientData/>
  </xdr:twoCellAnchor>
  <xdr:oneCellAnchor>
    <xdr:from>
      <xdr:col>11</xdr:col>
      <xdr:colOff>410654</xdr:colOff>
      <xdr:row>38</xdr:row>
      <xdr:rowOff>142875</xdr:rowOff>
    </xdr:from>
    <xdr:ext cx="1720565" cy="1930840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864467" y="11084719"/>
          <a:ext cx="1720565" cy="19308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238124</xdr:colOff>
      <xdr:row>1</xdr:row>
      <xdr:rowOff>83231</xdr:rowOff>
    </xdr:from>
    <xdr:to>
      <xdr:col>14</xdr:col>
      <xdr:colOff>390524</xdr:colOff>
      <xdr:row>8</xdr:row>
      <xdr:rowOff>142344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A0ABD-22DA-C24C-293F-6B8B0D65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1937" y="297544"/>
          <a:ext cx="2938462" cy="180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0"/>
  <sheetViews>
    <sheetView showGridLines="0" tabSelected="1" zoomScale="80" zoomScaleNormal="80" workbookViewId="0">
      <selection activeCell="C18" sqref="C18:C24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1" spans="2:12" ht="16.5" thickBot="1" x14ac:dyDescent="0.3"/>
    <row r="2" spans="2:12" ht="16.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8</v>
      </c>
    </row>
    <row r="3" spans="2:12" ht="16.5" customHeight="1" thickBot="1" x14ac:dyDescent="0.3">
      <c r="B3" s="79">
        <v>1</v>
      </c>
      <c r="C3" s="81" t="s">
        <v>9</v>
      </c>
      <c r="D3" s="83" t="s">
        <v>63</v>
      </c>
      <c r="E3" s="9" t="s">
        <v>23</v>
      </c>
      <c r="F3" s="8">
        <v>25.9</v>
      </c>
      <c r="G3" s="6">
        <v>28.05</v>
      </c>
      <c r="H3" s="8">
        <v>26.8</v>
      </c>
      <c r="I3" s="16">
        <v>27.35</v>
      </c>
      <c r="J3" s="21">
        <f t="shared" ref="J3:J8" si="0">SUM(F3:I3)</f>
        <v>108.1</v>
      </c>
      <c r="K3" s="76">
        <v>118.9</v>
      </c>
      <c r="L3" s="5"/>
    </row>
    <row r="4" spans="2:12" ht="16.5" customHeight="1" thickBot="1" x14ac:dyDescent="0.3">
      <c r="B4" s="79"/>
      <c r="C4" s="81"/>
      <c r="D4" s="83"/>
      <c r="E4" s="9" t="s">
        <v>14</v>
      </c>
      <c r="F4" s="8">
        <v>26.6</v>
      </c>
      <c r="G4" s="8">
        <v>27.55</v>
      </c>
      <c r="H4" s="6">
        <v>28.36</v>
      </c>
      <c r="I4" s="8">
        <v>25.1</v>
      </c>
      <c r="J4" s="8">
        <f t="shared" si="0"/>
        <v>107.61000000000001</v>
      </c>
      <c r="K4" s="76"/>
      <c r="L4" s="5"/>
    </row>
    <row r="5" spans="2:12" ht="16.5" customHeight="1" thickBot="1" x14ac:dyDescent="0.3">
      <c r="B5" s="79"/>
      <c r="C5" s="81"/>
      <c r="D5" s="83"/>
      <c r="E5" s="9" t="s">
        <v>16</v>
      </c>
      <c r="F5" s="6">
        <v>28.25</v>
      </c>
      <c r="G5" s="8">
        <v>26.3</v>
      </c>
      <c r="H5" s="6">
        <v>22.95</v>
      </c>
      <c r="I5" s="8">
        <v>26.85</v>
      </c>
      <c r="J5" s="8">
        <f t="shared" si="0"/>
        <v>104.35</v>
      </c>
      <c r="K5" s="76"/>
      <c r="L5" s="5"/>
    </row>
    <row r="6" spans="2:12" ht="16.5" customHeight="1" thickBot="1" x14ac:dyDescent="0.3">
      <c r="B6" s="79"/>
      <c r="C6" s="81"/>
      <c r="D6" s="83"/>
      <c r="E6" s="9" t="s">
        <v>32</v>
      </c>
      <c r="F6" s="8">
        <v>30.4</v>
      </c>
      <c r="G6" s="8">
        <v>29</v>
      </c>
      <c r="H6" s="7">
        <v>30.3</v>
      </c>
      <c r="I6" s="8">
        <v>27.1</v>
      </c>
      <c r="J6" s="8">
        <f t="shared" si="0"/>
        <v>116.80000000000001</v>
      </c>
      <c r="K6" s="76"/>
      <c r="L6" s="5"/>
    </row>
    <row r="7" spans="2:12" ht="16.5" customHeight="1" thickBot="1" x14ac:dyDescent="0.3">
      <c r="B7" s="79"/>
      <c r="C7" s="81"/>
      <c r="D7" s="83"/>
      <c r="E7" s="9" t="s">
        <v>33</v>
      </c>
      <c r="F7" s="8">
        <v>28</v>
      </c>
      <c r="G7" s="7">
        <v>30.7</v>
      </c>
      <c r="H7" s="6">
        <v>27.1</v>
      </c>
      <c r="I7" s="8">
        <v>26.9</v>
      </c>
      <c r="J7" s="8">
        <f t="shared" si="0"/>
        <v>112.70000000000002</v>
      </c>
      <c r="K7" s="76"/>
      <c r="L7" s="5"/>
    </row>
    <row r="8" spans="2:12" ht="16.5" customHeight="1" thickBot="1" x14ac:dyDescent="0.3">
      <c r="B8" s="79"/>
      <c r="C8" s="81"/>
      <c r="D8" s="83"/>
      <c r="E8" s="9" t="s">
        <v>46</v>
      </c>
      <c r="F8" s="8">
        <v>27.1</v>
      </c>
      <c r="G8" s="6">
        <v>28.5</v>
      </c>
      <c r="H8" s="6">
        <v>28.1</v>
      </c>
      <c r="I8" s="8">
        <v>22.85</v>
      </c>
      <c r="J8" s="8">
        <f t="shared" si="0"/>
        <v>106.55000000000001</v>
      </c>
      <c r="K8" s="76"/>
      <c r="L8" s="5"/>
    </row>
    <row r="9" spans="2:12" ht="16.5" customHeight="1" thickBot="1" x14ac:dyDescent="0.3">
      <c r="B9" s="79"/>
      <c r="C9" s="81"/>
      <c r="D9" s="83"/>
      <c r="E9" s="9" t="s">
        <v>48</v>
      </c>
      <c r="F9" s="8"/>
      <c r="G9" s="6"/>
      <c r="H9" s="6">
        <v>27.05</v>
      </c>
      <c r="I9" s="8"/>
      <c r="J9" s="8"/>
      <c r="K9" s="76"/>
      <c r="L9" s="5"/>
    </row>
    <row r="10" spans="2:12" ht="16.5" customHeight="1" thickBot="1" x14ac:dyDescent="0.3">
      <c r="B10" s="79"/>
      <c r="C10" s="81"/>
      <c r="D10" s="83"/>
      <c r="E10" s="9" t="s">
        <v>55</v>
      </c>
      <c r="F10" s="8">
        <v>29.2</v>
      </c>
      <c r="G10" s="6">
        <v>27.65</v>
      </c>
      <c r="H10" s="6">
        <v>28.65</v>
      </c>
      <c r="I10" s="8">
        <v>25.85</v>
      </c>
      <c r="J10" s="8"/>
      <c r="K10" s="76"/>
      <c r="L10" s="5"/>
    </row>
    <row r="11" spans="2:12" ht="16.5" customHeight="1" thickBot="1" x14ac:dyDescent="0.3">
      <c r="B11" s="79"/>
      <c r="C11" s="81"/>
      <c r="D11" s="83"/>
      <c r="E11" s="9" t="s">
        <v>76</v>
      </c>
      <c r="F11" s="8">
        <v>28.65</v>
      </c>
      <c r="G11" s="6">
        <v>30.15</v>
      </c>
      <c r="H11" s="6">
        <v>28.05</v>
      </c>
      <c r="I11" s="8">
        <v>24.6</v>
      </c>
      <c r="J11" s="8"/>
      <c r="K11" s="76"/>
      <c r="L11" s="5"/>
    </row>
    <row r="12" spans="2:12" ht="16.5" customHeight="1" thickBot="1" x14ac:dyDescent="0.3">
      <c r="B12" s="79"/>
      <c r="C12" s="81"/>
      <c r="D12" s="83"/>
      <c r="E12" s="9" t="s">
        <v>72</v>
      </c>
      <c r="F12" s="7">
        <v>30.55</v>
      </c>
      <c r="G12" s="6">
        <v>29.6</v>
      </c>
      <c r="H12" s="6"/>
      <c r="I12" s="8">
        <v>26.55</v>
      </c>
      <c r="J12" s="8"/>
      <c r="K12" s="76"/>
      <c r="L12" s="5"/>
    </row>
    <row r="13" spans="2:12" ht="16.5" customHeight="1" thickBot="1" x14ac:dyDescent="0.3">
      <c r="B13" s="80"/>
      <c r="C13" s="82"/>
      <c r="D13" s="84"/>
      <c r="E13" s="10" t="s">
        <v>10</v>
      </c>
      <c r="F13" s="11">
        <f>MAX(F3:F12)</f>
        <v>30.55</v>
      </c>
      <c r="G13" s="11">
        <f>MAX(G3:G8)</f>
        <v>30.7</v>
      </c>
      <c r="H13" s="11">
        <f>MAX(H3:H6)</f>
        <v>30.3</v>
      </c>
      <c r="I13" s="11">
        <f>MAX(I3:I12)</f>
        <v>27.35</v>
      </c>
      <c r="J13" s="12">
        <f>SUM(F13:I13)</f>
        <v>118.9</v>
      </c>
      <c r="K13" s="77"/>
    </row>
    <row r="16" spans="2:12" ht="14.25" customHeight="1" thickBot="1" x14ac:dyDescent="0.3">
      <c r="B16" s="24"/>
      <c r="C16" s="25"/>
      <c r="D16" s="26"/>
      <c r="E16" s="42"/>
      <c r="F16" s="43"/>
      <c r="G16" s="43"/>
      <c r="H16" s="43"/>
      <c r="I16" s="43"/>
      <c r="J16" s="44"/>
      <c r="K16" s="41"/>
    </row>
    <row r="17" spans="2:11" ht="14.25" customHeight="1" thickBot="1" x14ac:dyDescent="0.3">
      <c r="B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3"/>
    </row>
    <row r="18" spans="2:11" ht="14.25" customHeight="1" thickBot="1" x14ac:dyDescent="0.3">
      <c r="B18" s="79">
        <v>2</v>
      </c>
      <c r="C18" s="81" t="s">
        <v>13</v>
      </c>
      <c r="D18" s="83" t="s">
        <v>21</v>
      </c>
      <c r="E18" s="9" t="s">
        <v>22</v>
      </c>
      <c r="F18" s="6">
        <v>25.8</v>
      </c>
      <c r="G18" s="6">
        <v>24.6</v>
      </c>
      <c r="H18" s="8">
        <v>23.35</v>
      </c>
      <c r="I18" s="16">
        <v>23.4</v>
      </c>
      <c r="J18" s="20">
        <f>SUM(F18:I18)</f>
        <v>97.15</v>
      </c>
      <c r="K18" s="76">
        <v>104.8</v>
      </c>
    </row>
    <row r="19" spans="2:11" ht="14.25" customHeight="1" thickBot="1" x14ac:dyDescent="0.3">
      <c r="B19" s="79"/>
      <c r="C19" s="81"/>
      <c r="D19" s="83"/>
      <c r="E19" s="9" t="s">
        <v>35</v>
      </c>
      <c r="F19" s="7">
        <v>28.2</v>
      </c>
      <c r="G19" s="7">
        <v>25.8</v>
      </c>
      <c r="H19" s="7">
        <v>26.4</v>
      </c>
      <c r="I19" s="16">
        <v>24.4</v>
      </c>
      <c r="J19" s="20"/>
      <c r="K19" s="76"/>
    </row>
    <row r="20" spans="2:11" ht="14.25" customHeight="1" thickBot="1" x14ac:dyDescent="0.3">
      <c r="B20" s="79"/>
      <c r="C20" s="81"/>
      <c r="D20" s="83"/>
      <c r="E20" s="9" t="s">
        <v>33</v>
      </c>
      <c r="F20" s="8">
        <v>27.9</v>
      </c>
      <c r="G20" s="8">
        <v>25</v>
      </c>
      <c r="H20" s="8">
        <v>24.4</v>
      </c>
      <c r="I20" s="74">
        <v>22</v>
      </c>
      <c r="J20" s="63"/>
      <c r="K20" s="76"/>
    </row>
    <row r="21" spans="2:11" ht="14.25" customHeight="1" thickBot="1" x14ac:dyDescent="0.3">
      <c r="B21" s="79"/>
      <c r="C21" s="81"/>
      <c r="D21" s="83"/>
      <c r="E21" s="9" t="s">
        <v>46</v>
      </c>
      <c r="F21" s="8">
        <v>23.5</v>
      </c>
      <c r="G21" s="8"/>
      <c r="H21" s="16">
        <v>22.9</v>
      </c>
      <c r="I21" s="73"/>
      <c r="J21" s="70"/>
      <c r="K21" s="76"/>
    </row>
    <row r="22" spans="2:11" ht="14.25" customHeight="1" thickBot="1" x14ac:dyDescent="0.3">
      <c r="B22" s="79"/>
      <c r="C22" s="81"/>
      <c r="D22" s="83"/>
      <c r="E22" s="9" t="s">
        <v>62</v>
      </c>
      <c r="F22" s="8">
        <v>25.3</v>
      </c>
      <c r="G22" s="8">
        <v>23.5</v>
      </c>
      <c r="H22" s="8">
        <v>25.1</v>
      </c>
      <c r="I22" s="16">
        <v>20.350000000000001</v>
      </c>
      <c r="J22" s="70"/>
      <c r="K22" s="76"/>
    </row>
    <row r="23" spans="2:11" ht="14.25" customHeight="1" thickBot="1" x14ac:dyDescent="0.3">
      <c r="B23" s="79"/>
      <c r="C23" s="81"/>
      <c r="D23" s="83"/>
      <c r="E23" s="9" t="s">
        <v>76</v>
      </c>
      <c r="F23" s="8">
        <v>27.05</v>
      </c>
      <c r="G23" s="8">
        <v>23.75</v>
      </c>
      <c r="H23" s="8">
        <v>21.45</v>
      </c>
      <c r="I23" s="16">
        <v>20.65</v>
      </c>
      <c r="J23" s="109"/>
      <c r="K23" s="76"/>
    </row>
    <row r="24" spans="2:11" ht="14.25" customHeight="1" thickBot="1" x14ac:dyDescent="0.3">
      <c r="B24" s="80"/>
      <c r="C24" s="82"/>
      <c r="D24" s="84"/>
      <c r="E24" s="10" t="s">
        <v>10</v>
      </c>
      <c r="F24" s="11">
        <f>MAX(F18:F20)</f>
        <v>28.2</v>
      </c>
      <c r="G24" s="11">
        <f>MAX(G18:G20)</f>
        <v>25.8</v>
      </c>
      <c r="H24" s="11">
        <f>MAX(H18:H23)</f>
        <v>26.4</v>
      </c>
      <c r="I24" s="11">
        <f>MAX(I18:I20)</f>
        <v>24.4</v>
      </c>
      <c r="J24" s="12">
        <f t="shared" ref="J24" si="1">SUM(F24:I24)</f>
        <v>104.80000000000001</v>
      </c>
      <c r="K24" s="77"/>
    </row>
    <row r="25" spans="2:11" ht="14.25" customHeight="1" thickBot="1" x14ac:dyDescent="0.3">
      <c r="B25" s="24"/>
      <c r="C25" s="25"/>
      <c r="D25" s="26"/>
      <c r="E25" s="42"/>
      <c r="F25" s="43"/>
      <c r="G25" s="43"/>
      <c r="H25" s="43"/>
      <c r="I25" s="43"/>
      <c r="J25" s="44"/>
      <c r="K25" s="41"/>
    </row>
    <row r="26" spans="2:11" ht="16.5" thickBot="1" x14ac:dyDescent="0.3">
      <c r="B26" s="1" t="s">
        <v>0</v>
      </c>
      <c r="C26" s="2" t="s">
        <v>1</v>
      </c>
      <c r="D26" s="22" t="s">
        <v>2</v>
      </c>
      <c r="E26" s="23" t="s">
        <v>3</v>
      </c>
      <c r="F26" s="15" t="s">
        <v>4</v>
      </c>
      <c r="G26" s="15" t="s">
        <v>5</v>
      </c>
      <c r="H26" s="15" t="s">
        <v>6</v>
      </c>
      <c r="I26" s="15" t="s">
        <v>7</v>
      </c>
      <c r="J26" s="15" t="s">
        <v>8</v>
      </c>
      <c r="K26" s="2" t="s">
        <v>8</v>
      </c>
    </row>
    <row r="27" spans="2:11" ht="16.5" customHeight="1" thickBot="1" x14ac:dyDescent="0.3">
      <c r="B27" s="78">
        <v>3</v>
      </c>
      <c r="C27" s="89" t="s">
        <v>12</v>
      </c>
      <c r="D27" s="91" t="s">
        <v>20</v>
      </c>
      <c r="E27" s="53" t="s">
        <v>22</v>
      </c>
      <c r="F27" s="56">
        <v>29.1</v>
      </c>
      <c r="G27" s="48">
        <v>26.45</v>
      </c>
      <c r="H27" s="19">
        <v>21.9</v>
      </c>
      <c r="I27" s="52">
        <v>22.55</v>
      </c>
      <c r="J27" s="21">
        <f>SUM(F27:I27)</f>
        <v>99.999999999999986</v>
      </c>
      <c r="K27" s="86">
        <f>J33</f>
        <v>104.75</v>
      </c>
    </row>
    <row r="28" spans="2:11" ht="20.25" customHeight="1" thickBot="1" x14ac:dyDescent="0.3">
      <c r="B28" s="79"/>
      <c r="C28" s="81"/>
      <c r="D28" s="92"/>
      <c r="E28" s="54" t="s">
        <v>15</v>
      </c>
      <c r="F28" s="46">
        <v>22.6</v>
      </c>
      <c r="G28" s="19">
        <v>21.3</v>
      </c>
      <c r="H28" s="19">
        <v>15.8</v>
      </c>
      <c r="I28" s="47">
        <v>21.15</v>
      </c>
      <c r="J28" s="20">
        <v>80.849999999999994</v>
      </c>
      <c r="K28" s="87"/>
    </row>
    <row r="29" spans="2:11" ht="16.5" customHeight="1" thickBot="1" x14ac:dyDescent="0.3">
      <c r="B29" s="79"/>
      <c r="C29" s="81"/>
      <c r="D29" s="98"/>
      <c r="E29" s="61" t="s">
        <v>32</v>
      </c>
      <c r="F29" s="57">
        <v>24.3</v>
      </c>
      <c r="G29" s="14">
        <v>26.4</v>
      </c>
      <c r="H29" s="14">
        <v>21.9</v>
      </c>
      <c r="I29" s="51">
        <v>23.7</v>
      </c>
      <c r="J29" s="59"/>
      <c r="K29" s="87"/>
    </row>
    <row r="30" spans="2:11" ht="16.5" customHeight="1" thickBot="1" x14ac:dyDescent="0.3">
      <c r="B30" s="79"/>
      <c r="C30" s="81"/>
      <c r="D30" s="98"/>
      <c r="E30" s="33" t="s">
        <v>38</v>
      </c>
      <c r="F30" s="72"/>
      <c r="G30" s="110">
        <v>26.3</v>
      </c>
      <c r="H30" s="73"/>
      <c r="I30" s="47">
        <v>23.3</v>
      </c>
      <c r="J30" s="71"/>
      <c r="K30" s="87"/>
    </row>
    <row r="31" spans="2:11" ht="16.5" customHeight="1" thickBot="1" x14ac:dyDescent="0.3">
      <c r="B31" s="79"/>
      <c r="C31" s="81"/>
      <c r="D31" s="98"/>
      <c r="E31" s="45" t="s">
        <v>47</v>
      </c>
      <c r="F31" s="73">
        <v>26.6</v>
      </c>
      <c r="G31" s="68">
        <v>23.15</v>
      </c>
      <c r="H31" s="14">
        <v>23.15</v>
      </c>
      <c r="I31" s="68">
        <v>21.2</v>
      </c>
      <c r="J31" s="70"/>
      <c r="K31" s="76"/>
    </row>
    <row r="32" spans="2:11" ht="16.5" customHeight="1" thickBot="1" x14ac:dyDescent="0.3">
      <c r="B32" s="79"/>
      <c r="C32" s="81"/>
      <c r="D32" s="98"/>
      <c r="E32" s="45" t="s">
        <v>62</v>
      </c>
      <c r="F32" s="73">
        <v>18.899999999999999</v>
      </c>
      <c r="G32" s="68">
        <v>20.95</v>
      </c>
      <c r="H32" s="69">
        <v>25.5</v>
      </c>
      <c r="I32" s="68">
        <v>18.05</v>
      </c>
      <c r="J32" s="70"/>
      <c r="K32" s="76"/>
    </row>
    <row r="33" spans="2:11" ht="16.5" customHeight="1" thickBot="1" x14ac:dyDescent="0.3">
      <c r="B33" s="85"/>
      <c r="C33" s="90"/>
      <c r="D33" s="93"/>
      <c r="E33" s="55" t="s">
        <v>10</v>
      </c>
      <c r="F33" s="58">
        <f>MAX(F27:F32)</f>
        <v>29.1</v>
      </c>
      <c r="G33" s="58">
        <f>MAX(G27:G32)</f>
        <v>26.45</v>
      </c>
      <c r="H33" s="58">
        <f>MAX(H27:H32)</f>
        <v>25.5</v>
      </c>
      <c r="I33" s="58">
        <f>MAX(I27:I32)</f>
        <v>23.7</v>
      </c>
      <c r="J33" s="60">
        <f>SUM(F33:I33)</f>
        <v>104.75</v>
      </c>
      <c r="K33" s="88"/>
    </row>
    <row r="34" spans="2:11" ht="16.5" thickBot="1" x14ac:dyDescent="0.3"/>
    <row r="35" spans="2:11" ht="16.5" thickBot="1" x14ac:dyDescent="0.3">
      <c r="B35" s="1" t="s">
        <v>0</v>
      </c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2" t="s">
        <v>7</v>
      </c>
      <c r="J35" s="62" t="s">
        <v>8</v>
      </c>
      <c r="K35" s="2" t="s">
        <v>8</v>
      </c>
    </row>
    <row r="36" spans="2:11" ht="16.5" customHeight="1" thickBot="1" x14ac:dyDescent="0.3">
      <c r="B36" s="78">
        <v>4</v>
      </c>
      <c r="C36" s="89" t="s">
        <v>11</v>
      </c>
      <c r="D36" s="97" t="s">
        <v>37</v>
      </c>
      <c r="E36" s="9" t="s">
        <v>34</v>
      </c>
      <c r="F36" s="8">
        <v>23</v>
      </c>
      <c r="G36" s="50">
        <v>25.9</v>
      </c>
      <c r="H36" s="7">
        <v>26</v>
      </c>
      <c r="I36" s="49">
        <v>23.7</v>
      </c>
      <c r="J36" s="21">
        <f t="shared" ref="J36:J37" si="2">SUM(F36:I36)</f>
        <v>98.600000000000009</v>
      </c>
      <c r="K36" s="75">
        <f>J41</f>
        <v>101.3</v>
      </c>
    </row>
    <row r="37" spans="2:11" ht="16.5" thickBot="1" x14ac:dyDescent="0.3">
      <c r="B37" s="79"/>
      <c r="C37" s="81"/>
      <c r="D37" s="83"/>
      <c r="E37" s="9" t="s">
        <v>38</v>
      </c>
      <c r="F37" s="13"/>
      <c r="G37" s="6"/>
      <c r="H37" s="8">
        <v>25</v>
      </c>
      <c r="I37" s="18"/>
      <c r="J37" s="21">
        <f t="shared" si="2"/>
        <v>25</v>
      </c>
      <c r="K37" s="76"/>
    </row>
    <row r="38" spans="2:11" ht="16.5" thickBot="1" x14ac:dyDescent="0.3">
      <c r="B38" s="79"/>
      <c r="C38" s="81"/>
      <c r="D38" s="83"/>
      <c r="E38" s="9" t="s">
        <v>56</v>
      </c>
      <c r="F38" s="7">
        <v>25.7</v>
      </c>
      <c r="G38" s="6">
        <v>24.1</v>
      </c>
      <c r="H38" s="8">
        <v>23</v>
      </c>
      <c r="I38" s="16">
        <v>23.5</v>
      </c>
      <c r="J38" s="63"/>
      <c r="K38" s="76"/>
    </row>
    <row r="39" spans="2:11" ht="16.5" thickBot="1" x14ac:dyDescent="0.3">
      <c r="B39" s="79"/>
      <c r="C39" s="81"/>
      <c r="D39" s="83"/>
      <c r="E39" s="9" t="s">
        <v>76</v>
      </c>
      <c r="F39" s="8">
        <v>22.8</v>
      </c>
      <c r="G39" s="13"/>
      <c r="H39" s="8">
        <v>23.75</v>
      </c>
      <c r="I39" s="16"/>
      <c r="J39" s="21"/>
      <c r="K39" s="76"/>
    </row>
    <row r="40" spans="2:11" ht="16.5" thickBot="1" x14ac:dyDescent="0.3">
      <c r="B40" s="79"/>
      <c r="C40" s="81"/>
      <c r="D40" s="83"/>
      <c r="E40" s="9" t="s">
        <v>72</v>
      </c>
      <c r="F40" s="8"/>
      <c r="G40" s="13"/>
      <c r="H40" s="8"/>
      <c r="I40" s="16"/>
      <c r="J40" s="63"/>
      <c r="K40" s="76"/>
    </row>
    <row r="41" spans="2:11" ht="16.5" customHeight="1" thickBot="1" x14ac:dyDescent="0.3">
      <c r="B41" s="80"/>
      <c r="C41" s="82"/>
      <c r="D41" s="84"/>
      <c r="E41" s="10" t="s">
        <v>10</v>
      </c>
      <c r="F41" s="11">
        <f>MAX(F36:F40)</f>
        <v>25.7</v>
      </c>
      <c r="G41" s="11">
        <f>MAX(G36:G40)</f>
        <v>25.9</v>
      </c>
      <c r="H41" s="11">
        <f>MAX(H36:H40)</f>
        <v>26</v>
      </c>
      <c r="I41" s="38">
        <f>MAX(I36:I40)</f>
        <v>23.7</v>
      </c>
      <c r="J41" s="39">
        <f>SUM(F41:I41)</f>
        <v>101.3</v>
      </c>
      <c r="K41" s="77"/>
    </row>
    <row r="42" spans="2:11" ht="14.25" customHeight="1" thickBot="1" x14ac:dyDescent="0.3">
      <c r="B42" s="1" t="s">
        <v>0</v>
      </c>
      <c r="C42" s="2" t="s">
        <v>1</v>
      </c>
      <c r="D42" s="2" t="s">
        <v>2</v>
      </c>
      <c r="E42" s="2" t="s">
        <v>3</v>
      </c>
      <c r="F42" s="2" t="s">
        <v>4</v>
      </c>
      <c r="G42" s="2" t="s">
        <v>5</v>
      </c>
      <c r="H42" s="2" t="s">
        <v>6</v>
      </c>
      <c r="I42" s="2" t="s">
        <v>7</v>
      </c>
      <c r="J42" s="2" t="s">
        <v>8</v>
      </c>
      <c r="K42" s="2" t="s">
        <v>8</v>
      </c>
    </row>
    <row r="43" spans="2:11" ht="14.25" customHeight="1" thickBot="1" x14ac:dyDescent="0.3">
      <c r="B43" s="79">
        <v>5</v>
      </c>
      <c r="C43" s="81" t="s">
        <v>12</v>
      </c>
      <c r="D43" s="83" t="s">
        <v>45</v>
      </c>
      <c r="E43" s="9" t="s">
        <v>26</v>
      </c>
      <c r="F43" s="8">
        <v>22.5</v>
      </c>
      <c r="G43" s="6">
        <v>27.1</v>
      </c>
      <c r="H43" s="6">
        <v>24.1</v>
      </c>
      <c r="I43" s="6">
        <v>23.3</v>
      </c>
      <c r="J43" s="21"/>
      <c r="K43" s="76">
        <v>99.7</v>
      </c>
    </row>
    <row r="44" spans="2:11" ht="14.25" customHeight="1" thickBot="1" x14ac:dyDescent="0.3">
      <c r="B44" s="79"/>
      <c r="C44" s="81"/>
      <c r="D44" s="83"/>
      <c r="E44" s="9" t="s">
        <v>33</v>
      </c>
      <c r="F44" s="8"/>
      <c r="G44" s="7">
        <v>27.2</v>
      </c>
      <c r="H44" s="7">
        <v>25</v>
      </c>
      <c r="I44" s="7">
        <v>25</v>
      </c>
      <c r="J44" s="31"/>
      <c r="K44" s="76"/>
    </row>
    <row r="45" spans="2:11" ht="14.25" customHeight="1" thickBot="1" x14ac:dyDescent="0.3">
      <c r="B45" s="79"/>
      <c r="C45" s="81"/>
      <c r="D45" s="83"/>
      <c r="E45" s="9" t="s">
        <v>46</v>
      </c>
      <c r="F45" s="8"/>
      <c r="G45" s="8">
        <v>25.5</v>
      </c>
      <c r="H45" s="8"/>
      <c r="I45" s="16">
        <v>20.6</v>
      </c>
      <c r="J45" s="70"/>
      <c r="K45" s="76"/>
    </row>
    <row r="46" spans="2:11" ht="14.25" customHeight="1" thickBot="1" x14ac:dyDescent="0.3">
      <c r="B46" s="79"/>
      <c r="C46" s="81"/>
      <c r="D46" s="83"/>
      <c r="E46" s="9" t="s">
        <v>56</v>
      </c>
      <c r="F46" s="8">
        <v>21.45</v>
      </c>
      <c r="G46" s="8">
        <v>24.25</v>
      </c>
      <c r="H46" s="8">
        <v>22.35</v>
      </c>
      <c r="I46" s="108">
        <v>22.65</v>
      </c>
      <c r="J46" s="70"/>
      <c r="K46" s="76"/>
    </row>
    <row r="47" spans="2:11" ht="14.25" customHeight="1" thickBot="1" x14ac:dyDescent="0.3">
      <c r="B47" s="79"/>
      <c r="C47" s="81"/>
      <c r="D47" s="83"/>
      <c r="E47" s="9" t="s">
        <v>76</v>
      </c>
      <c r="F47" s="8"/>
      <c r="G47" s="8">
        <v>24.7</v>
      </c>
      <c r="H47" s="16"/>
      <c r="I47" s="73">
        <v>22.15</v>
      </c>
      <c r="J47" s="109"/>
      <c r="K47" s="76"/>
    </row>
    <row r="48" spans="2:11" ht="14.25" customHeight="1" thickBot="1" x14ac:dyDescent="0.3">
      <c r="B48" s="79"/>
      <c r="C48" s="81"/>
      <c r="D48" s="83"/>
      <c r="E48" s="9" t="s">
        <v>72</v>
      </c>
      <c r="F48" s="8"/>
      <c r="G48" s="8"/>
      <c r="H48" s="8"/>
      <c r="I48" s="16"/>
      <c r="J48" s="109"/>
      <c r="K48" s="76"/>
    </row>
    <row r="49" spans="2:11" ht="14.25" customHeight="1" thickBot="1" x14ac:dyDescent="0.3">
      <c r="B49" s="80"/>
      <c r="C49" s="82"/>
      <c r="D49" s="84"/>
      <c r="E49" s="10" t="s">
        <v>10</v>
      </c>
      <c r="F49" s="11">
        <f>MAX(F43:F44)</f>
        <v>22.5</v>
      </c>
      <c r="G49" s="11">
        <f>MAX(G43:G47)</f>
        <v>27.2</v>
      </c>
      <c r="H49" s="11">
        <f>MAX(H43:H44)</f>
        <v>25</v>
      </c>
      <c r="I49" s="11">
        <f>MAX(I43:I44)</f>
        <v>25</v>
      </c>
      <c r="J49" s="12">
        <f>SUM(F49:I49)</f>
        <v>99.7</v>
      </c>
      <c r="K49" s="77"/>
    </row>
    <row r="50" spans="2:11" s="5" customFormat="1" ht="14.25" customHeight="1" x14ac:dyDescent="0.25">
      <c r="B50" s="34"/>
      <c r="C50" s="35"/>
      <c r="D50" s="36"/>
      <c r="E50" s="28"/>
      <c r="F50" s="29"/>
      <c r="G50" s="29"/>
      <c r="H50" s="29"/>
      <c r="I50" s="29"/>
      <c r="J50" s="30"/>
      <c r="K50" s="37"/>
    </row>
    <row r="51" spans="2:11" ht="16.5" customHeight="1" thickBot="1" x14ac:dyDescent="0.3">
      <c r="B51" s="24"/>
      <c r="C51" s="25"/>
      <c r="D51" s="26"/>
      <c r="E51" s="28"/>
      <c r="F51" s="29"/>
      <c r="G51" s="29"/>
      <c r="H51" s="29"/>
      <c r="I51" s="29"/>
      <c r="J51" s="30"/>
      <c r="K51" s="27"/>
    </row>
    <row r="52" spans="2:11" ht="16.5" customHeight="1" thickBot="1" x14ac:dyDescent="0.3">
      <c r="B52" s="1" t="s">
        <v>0</v>
      </c>
      <c r="C52" s="2" t="s">
        <v>1</v>
      </c>
      <c r="D52" s="2" t="s">
        <v>2</v>
      </c>
      <c r="E52" s="2" t="s">
        <v>3</v>
      </c>
      <c r="F52" s="2" t="s">
        <v>4</v>
      </c>
      <c r="G52" s="2" t="s">
        <v>5</v>
      </c>
      <c r="H52" s="2" t="s">
        <v>6</v>
      </c>
      <c r="I52" s="2" t="s">
        <v>7</v>
      </c>
      <c r="J52" s="2" t="s">
        <v>8</v>
      </c>
      <c r="K52" s="3"/>
    </row>
    <row r="53" spans="2:11" ht="17.100000000000001" customHeight="1" thickBot="1" x14ac:dyDescent="0.3">
      <c r="B53" s="78">
        <v>6</v>
      </c>
      <c r="C53" s="89" t="s">
        <v>11</v>
      </c>
      <c r="D53" s="97" t="s">
        <v>64</v>
      </c>
      <c r="E53" s="9" t="s">
        <v>35</v>
      </c>
      <c r="F53" s="7">
        <v>24.2</v>
      </c>
      <c r="G53" s="7">
        <v>26.8</v>
      </c>
      <c r="H53" s="7">
        <v>23.9</v>
      </c>
      <c r="I53" s="49">
        <v>23.7</v>
      </c>
      <c r="J53" s="20"/>
      <c r="K53" s="75">
        <v>98.6</v>
      </c>
    </row>
    <row r="54" spans="2:11" ht="17.100000000000001" customHeight="1" thickBot="1" x14ac:dyDescent="0.3">
      <c r="B54" s="79"/>
      <c r="C54" s="81"/>
      <c r="D54" s="83"/>
      <c r="E54" s="9" t="s">
        <v>36</v>
      </c>
      <c r="F54" s="8"/>
      <c r="G54" s="8"/>
      <c r="H54" s="8"/>
      <c r="I54" s="16"/>
      <c r="J54" s="63"/>
      <c r="K54" s="76"/>
    </row>
    <row r="55" spans="2:11" ht="17.100000000000001" customHeight="1" thickBot="1" x14ac:dyDescent="0.3">
      <c r="B55" s="79"/>
      <c r="C55" s="81"/>
      <c r="D55" s="83"/>
      <c r="E55" s="9" t="s">
        <v>77</v>
      </c>
      <c r="F55" s="8">
        <v>26.25</v>
      </c>
      <c r="G55" s="8">
        <v>24.95</v>
      </c>
      <c r="H55" s="8">
        <v>17.55</v>
      </c>
      <c r="I55" s="16">
        <v>22.5</v>
      </c>
      <c r="J55" s="70"/>
      <c r="K55" s="76"/>
    </row>
    <row r="56" spans="2:11" ht="17.100000000000001" customHeight="1" thickBot="1" x14ac:dyDescent="0.3">
      <c r="B56" s="79"/>
      <c r="C56" s="81"/>
      <c r="D56" s="83"/>
      <c r="E56" s="9" t="s">
        <v>78</v>
      </c>
      <c r="F56" s="8">
        <v>24.35</v>
      </c>
      <c r="G56" s="8">
        <v>24.95</v>
      </c>
      <c r="H56" s="8"/>
      <c r="I56" s="16">
        <v>23.3</v>
      </c>
      <c r="J56" s="109"/>
      <c r="K56" s="76"/>
    </row>
    <row r="57" spans="2:11" ht="17.100000000000001" customHeight="1" thickBot="1" x14ac:dyDescent="0.3">
      <c r="B57" s="80"/>
      <c r="C57" s="82"/>
      <c r="D57" s="84"/>
      <c r="E57" s="10" t="s">
        <v>10</v>
      </c>
      <c r="F57" s="11">
        <f>MAX(F53:F56)</f>
        <v>26.25</v>
      </c>
      <c r="G57" s="11">
        <f>MAX(G53:G54)</f>
        <v>26.8</v>
      </c>
      <c r="H57" s="11">
        <f>MAX(H53:H54)</f>
        <v>23.9</v>
      </c>
      <c r="I57" s="11">
        <f>MAX(I53:I54)</f>
        <v>23.7</v>
      </c>
      <c r="J57" s="12">
        <f t="shared" ref="J57" si="3">SUM(F57:I57)</f>
        <v>100.64999999999999</v>
      </c>
      <c r="K57" s="77"/>
    </row>
    <row r="58" spans="2:11" s="5" customFormat="1" ht="15.75" customHeight="1" thickBot="1" x14ac:dyDescent="0.3">
      <c r="B58" s="34"/>
      <c r="C58" s="35"/>
      <c r="D58" s="36"/>
      <c r="E58" s="28"/>
      <c r="F58" s="29"/>
      <c r="G58" s="29"/>
      <c r="H58" s="29"/>
      <c r="I58" s="29"/>
      <c r="J58" s="30"/>
      <c r="K58" s="40"/>
    </row>
    <row r="59" spans="2:11" ht="15.75" customHeight="1" thickBot="1" x14ac:dyDescent="0.3">
      <c r="B59" s="1" t="s">
        <v>0</v>
      </c>
      <c r="C59" s="2" t="s">
        <v>1</v>
      </c>
      <c r="D59" s="2" t="s">
        <v>2</v>
      </c>
      <c r="E59" s="2" t="s">
        <v>3</v>
      </c>
      <c r="F59" s="2" t="s">
        <v>4</v>
      </c>
      <c r="G59" s="2" t="s">
        <v>5</v>
      </c>
      <c r="H59" s="2" t="s">
        <v>6</v>
      </c>
      <c r="I59" s="2" t="s">
        <v>7</v>
      </c>
      <c r="J59" s="22" t="s">
        <v>8</v>
      </c>
      <c r="K59" s="62" t="s">
        <v>8</v>
      </c>
    </row>
    <row r="60" spans="2:11" ht="17.100000000000001" customHeight="1" thickBot="1" x14ac:dyDescent="0.3">
      <c r="B60" s="78">
        <v>7</v>
      </c>
      <c r="C60" s="89" t="s">
        <v>24</v>
      </c>
      <c r="D60" s="97" t="s">
        <v>39</v>
      </c>
      <c r="E60" s="9" t="s">
        <v>25</v>
      </c>
      <c r="F60" s="7">
        <v>24.2</v>
      </c>
      <c r="G60" s="50">
        <v>25.7</v>
      </c>
      <c r="H60" s="8">
        <v>22.8</v>
      </c>
      <c r="I60" s="7">
        <v>19.600000000000001</v>
      </c>
      <c r="J60" s="64"/>
      <c r="K60" s="94">
        <f>J63</f>
        <v>95.4</v>
      </c>
    </row>
    <row r="61" spans="2:11" ht="17.100000000000001" customHeight="1" thickBot="1" x14ac:dyDescent="0.3">
      <c r="B61" s="79"/>
      <c r="C61" s="81"/>
      <c r="D61" s="83"/>
      <c r="E61" s="9" t="s">
        <v>33</v>
      </c>
      <c r="F61" s="8"/>
      <c r="G61" s="13">
        <v>24.2</v>
      </c>
      <c r="H61" s="7">
        <v>25.9</v>
      </c>
      <c r="I61" s="8"/>
      <c r="J61" s="32"/>
      <c r="K61" s="95"/>
    </row>
    <row r="62" spans="2:11" ht="17.100000000000001" customHeight="1" thickBot="1" x14ac:dyDescent="0.3">
      <c r="B62" s="79"/>
      <c r="C62" s="81"/>
      <c r="D62" s="83"/>
      <c r="E62" s="9" t="s">
        <v>57</v>
      </c>
      <c r="F62" s="8">
        <v>23.55</v>
      </c>
      <c r="G62" s="13">
        <v>24.5</v>
      </c>
      <c r="H62" s="8">
        <v>20</v>
      </c>
      <c r="I62" s="16">
        <v>22.65</v>
      </c>
      <c r="J62" s="32"/>
      <c r="K62" s="95"/>
    </row>
    <row r="63" spans="2:11" ht="15.95" customHeight="1" thickBot="1" x14ac:dyDescent="0.3">
      <c r="B63" s="80"/>
      <c r="C63" s="82"/>
      <c r="D63" s="84"/>
      <c r="E63" s="10" t="s">
        <v>10</v>
      </c>
      <c r="F63" s="11">
        <f>MAX(F60:F60)</f>
        <v>24.2</v>
      </c>
      <c r="G63" s="11">
        <f>MAX(G60:G60)</f>
        <v>25.7</v>
      </c>
      <c r="H63" s="11">
        <f>MAX(H60:H61)</f>
        <v>25.9</v>
      </c>
      <c r="I63" s="38">
        <f>MAX(I60:I60)</f>
        <v>19.600000000000001</v>
      </c>
      <c r="J63" s="39">
        <f>SUM(F63:I63)</f>
        <v>95.4</v>
      </c>
      <c r="K63" s="96"/>
    </row>
    <row r="64" spans="2:11" s="5" customFormat="1" ht="18" customHeight="1" x14ac:dyDescent="0.25">
      <c r="B64" s="34"/>
      <c r="C64" s="35"/>
      <c r="D64" s="36"/>
      <c r="E64" s="28"/>
      <c r="F64" s="29"/>
      <c r="G64" s="29"/>
      <c r="H64" s="29"/>
      <c r="I64" s="29"/>
      <c r="J64" s="30"/>
      <c r="K64" s="37"/>
    </row>
    <row r="65" spans="2:11" ht="16.5" thickBot="1" x14ac:dyDescent="0.3"/>
    <row r="66" spans="2:11" ht="16.5" thickBot="1" x14ac:dyDescent="0.3">
      <c r="B66" s="1" t="s">
        <v>0</v>
      </c>
      <c r="C66" s="2" t="s">
        <v>1</v>
      </c>
      <c r="D66" s="2" t="s">
        <v>2</v>
      </c>
      <c r="E66" s="2" t="s">
        <v>3</v>
      </c>
      <c r="F66" s="2" t="s">
        <v>4</v>
      </c>
      <c r="G66" s="2" t="s">
        <v>5</v>
      </c>
      <c r="H66" s="2" t="s">
        <v>6</v>
      </c>
      <c r="I66" s="2" t="s">
        <v>7</v>
      </c>
      <c r="J66" s="22" t="s">
        <v>8</v>
      </c>
      <c r="K66" s="62" t="s">
        <v>8</v>
      </c>
    </row>
    <row r="67" spans="2:11" ht="16.5" thickBot="1" x14ac:dyDescent="0.3">
      <c r="B67" s="78">
        <v>8</v>
      </c>
      <c r="C67" s="89" t="s">
        <v>12</v>
      </c>
      <c r="D67" s="97" t="s">
        <v>65</v>
      </c>
      <c r="E67" s="9" t="s">
        <v>57</v>
      </c>
      <c r="F67" s="7">
        <v>26.7</v>
      </c>
      <c r="G67" s="7">
        <v>23.65</v>
      </c>
      <c r="H67" s="8">
        <v>20.100000000000001</v>
      </c>
      <c r="I67" s="7">
        <v>20.65</v>
      </c>
      <c r="J67" s="64"/>
      <c r="K67" s="94">
        <f>J70</f>
        <v>93.199999999999989</v>
      </c>
    </row>
    <row r="68" spans="2:11" ht="16.5" thickBot="1" x14ac:dyDescent="0.3">
      <c r="B68" s="79"/>
      <c r="C68" s="81"/>
      <c r="D68" s="83"/>
      <c r="E68" s="9" t="s">
        <v>77</v>
      </c>
      <c r="F68" s="8">
        <v>21.4</v>
      </c>
      <c r="G68" s="8">
        <v>22.2</v>
      </c>
      <c r="H68" s="8">
        <v>21.7</v>
      </c>
      <c r="I68" s="16">
        <v>18.45</v>
      </c>
      <c r="J68" s="64"/>
      <c r="K68" s="95"/>
    </row>
    <row r="69" spans="2:11" ht="16.5" thickBot="1" x14ac:dyDescent="0.3">
      <c r="B69" s="79"/>
      <c r="C69" s="81"/>
      <c r="D69" s="83"/>
      <c r="E69" s="9" t="s">
        <v>78</v>
      </c>
      <c r="F69" s="8"/>
      <c r="G69" s="8"/>
      <c r="H69" s="7">
        <v>22.2</v>
      </c>
      <c r="I69" s="16"/>
      <c r="J69" s="64"/>
      <c r="K69" s="95"/>
    </row>
    <row r="70" spans="2:11" ht="16.5" thickBot="1" x14ac:dyDescent="0.3">
      <c r="B70" s="80"/>
      <c r="C70" s="82"/>
      <c r="D70" s="84"/>
      <c r="E70" s="10" t="s">
        <v>10</v>
      </c>
      <c r="F70" s="11">
        <f>MAX(F67:F67)</f>
        <v>26.7</v>
      </c>
      <c r="G70" s="11">
        <f>MAX(G67:G67)</f>
        <v>23.65</v>
      </c>
      <c r="H70" s="11">
        <f>MAX(H67:H69)</f>
        <v>22.2</v>
      </c>
      <c r="I70" s="38">
        <f>MAX(I67:I67)</f>
        <v>20.65</v>
      </c>
      <c r="J70" s="39">
        <f>SUM(F70:I70)</f>
        <v>93.199999999999989</v>
      </c>
      <c r="K70" s="96"/>
    </row>
  </sheetData>
  <mergeCells count="32">
    <mergeCell ref="K67:K70"/>
    <mergeCell ref="B67:B70"/>
    <mergeCell ref="C67:C70"/>
    <mergeCell ref="D67:D70"/>
    <mergeCell ref="D18:D24"/>
    <mergeCell ref="K18:K24"/>
    <mergeCell ref="K53:K57"/>
    <mergeCell ref="D53:D57"/>
    <mergeCell ref="C53:C57"/>
    <mergeCell ref="B53:B57"/>
    <mergeCell ref="B27:B33"/>
    <mergeCell ref="K27:K33"/>
    <mergeCell ref="D27:D33"/>
    <mergeCell ref="C27:C33"/>
    <mergeCell ref="C36:C41"/>
    <mergeCell ref="D36:D41"/>
    <mergeCell ref="B43:B49"/>
    <mergeCell ref="C43:C49"/>
    <mergeCell ref="D43:D49"/>
    <mergeCell ref="K43:K49"/>
    <mergeCell ref="K60:K63"/>
    <mergeCell ref="D60:D63"/>
    <mergeCell ref="C60:C63"/>
    <mergeCell ref="B60:B63"/>
    <mergeCell ref="K36:K41"/>
    <mergeCell ref="B36:B41"/>
    <mergeCell ref="B3:B13"/>
    <mergeCell ref="C3:C13"/>
    <mergeCell ref="D3:D13"/>
    <mergeCell ref="K3:K13"/>
    <mergeCell ref="B18:B24"/>
    <mergeCell ref="C18:C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90"/>
  <sheetViews>
    <sheetView showGridLines="0" topLeftCell="A66" zoomScale="80" zoomScaleNormal="80" workbookViewId="0">
      <selection activeCell="N45" sqref="N45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1" spans="2:11" ht="16.5" thickBot="1" x14ac:dyDescent="0.3"/>
    <row r="2" spans="2:11" ht="19.5" customHeight="1" thickBot="1" x14ac:dyDescent="0.3">
      <c r="B2" s="65" t="s">
        <v>0</v>
      </c>
      <c r="C2" s="66" t="s">
        <v>1</v>
      </c>
      <c r="D2" s="66" t="s">
        <v>2</v>
      </c>
      <c r="E2" s="67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2" t="s">
        <v>8</v>
      </c>
      <c r="K2" s="23" t="s">
        <v>8</v>
      </c>
    </row>
    <row r="3" spans="2:11" ht="20.100000000000001" customHeight="1" thickBot="1" x14ac:dyDescent="0.3">
      <c r="B3" s="99">
        <v>1</v>
      </c>
      <c r="C3" s="101" t="s">
        <v>13</v>
      </c>
      <c r="D3" s="103" t="s">
        <v>29</v>
      </c>
      <c r="E3" s="9" t="s">
        <v>22</v>
      </c>
      <c r="F3" s="6">
        <v>22.75</v>
      </c>
      <c r="G3" s="8">
        <v>24.15</v>
      </c>
      <c r="H3" s="7">
        <v>23.1</v>
      </c>
      <c r="I3" s="6">
        <v>22.55</v>
      </c>
      <c r="J3" s="18">
        <f>SUM(F3:I3)</f>
        <v>92.55</v>
      </c>
      <c r="K3" s="105">
        <f>J14</f>
        <v>100.15</v>
      </c>
    </row>
    <row r="4" spans="2:11" ht="20.100000000000001" customHeight="1" thickBot="1" x14ac:dyDescent="0.3">
      <c r="B4" s="99"/>
      <c r="C4" s="101"/>
      <c r="D4" s="103"/>
      <c r="E4" s="9" t="s">
        <v>14</v>
      </c>
      <c r="F4" s="6">
        <v>19.45</v>
      </c>
      <c r="G4" s="6">
        <v>21</v>
      </c>
      <c r="H4" s="6">
        <v>23.1</v>
      </c>
      <c r="I4" s="6">
        <v>21.1</v>
      </c>
      <c r="J4" s="18">
        <f>SUM(F4:I4)</f>
        <v>84.65</v>
      </c>
      <c r="K4" s="105"/>
    </row>
    <row r="5" spans="2:11" ht="20.100000000000001" customHeight="1" thickBot="1" x14ac:dyDescent="0.3">
      <c r="B5" s="99"/>
      <c r="C5" s="101"/>
      <c r="D5" s="103"/>
      <c r="E5" s="9" t="s">
        <v>16</v>
      </c>
      <c r="F5" s="6"/>
      <c r="G5" s="6">
        <v>23</v>
      </c>
      <c r="H5" s="6">
        <v>19.350000000000001</v>
      </c>
      <c r="I5" s="6">
        <v>19.3</v>
      </c>
      <c r="J5" s="18"/>
      <c r="K5" s="105"/>
    </row>
    <row r="6" spans="2:11" ht="20.100000000000001" customHeight="1" thickBot="1" x14ac:dyDescent="0.3">
      <c r="B6" s="99"/>
      <c r="C6" s="101"/>
      <c r="D6" s="103"/>
      <c r="E6" s="9" t="s">
        <v>32</v>
      </c>
      <c r="F6" s="8">
        <v>25.5</v>
      </c>
      <c r="G6" s="6">
        <v>23.8</v>
      </c>
      <c r="H6" s="6">
        <v>19.100000000000001</v>
      </c>
      <c r="I6" s="7">
        <v>25.4</v>
      </c>
      <c r="J6" s="18"/>
      <c r="K6" s="105"/>
    </row>
    <row r="7" spans="2:11" ht="20.100000000000001" customHeight="1" thickBot="1" x14ac:dyDescent="0.3">
      <c r="B7" s="99"/>
      <c r="C7" s="101"/>
      <c r="D7" s="103"/>
      <c r="E7" s="9" t="s">
        <v>33</v>
      </c>
      <c r="F7" s="6">
        <v>23.5</v>
      </c>
      <c r="G7" s="6">
        <v>21.9</v>
      </c>
      <c r="H7" s="6">
        <v>21.3</v>
      </c>
      <c r="I7" s="6">
        <v>23.6</v>
      </c>
      <c r="J7" s="18"/>
      <c r="K7" s="105"/>
    </row>
    <row r="8" spans="2:11" ht="20.100000000000001" customHeight="1" thickBot="1" x14ac:dyDescent="0.3">
      <c r="B8" s="99"/>
      <c r="C8" s="101"/>
      <c r="D8" s="103"/>
      <c r="E8" s="9" t="s">
        <v>50</v>
      </c>
      <c r="F8" s="6">
        <v>21.9</v>
      </c>
      <c r="G8" s="6">
        <v>21.3</v>
      </c>
      <c r="H8" s="6">
        <v>19.5</v>
      </c>
      <c r="I8" s="6">
        <v>14.15</v>
      </c>
      <c r="J8" s="18"/>
      <c r="K8" s="105"/>
    </row>
    <row r="9" spans="2:11" ht="20.100000000000001" customHeight="1" thickBot="1" x14ac:dyDescent="0.3">
      <c r="B9" s="99"/>
      <c r="C9" s="101"/>
      <c r="D9" s="103"/>
      <c r="E9" s="9" t="s">
        <v>56</v>
      </c>
      <c r="F9" s="6">
        <v>21.85</v>
      </c>
      <c r="G9" s="6">
        <v>21.05</v>
      </c>
      <c r="H9" s="6">
        <v>22.15</v>
      </c>
      <c r="I9" s="6">
        <v>21.85</v>
      </c>
      <c r="J9" s="18"/>
      <c r="K9" s="105"/>
    </row>
    <row r="10" spans="2:11" ht="20.100000000000001" customHeight="1" thickBot="1" x14ac:dyDescent="0.3">
      <c r="B10" s="99"/>
      <c r="C10" s="101"/>
      <c r="D10" s="103"/>
      <c r="E10" s="9" t="s">
        <v>69</v>
      </c>
      <c r="F10" s="6">
        <v>24.4</v>
      </c>
      <c r="G10" s="6">
        <v>22.6</v>
      </c>
      <c r="H10" s="6">
        <v>23.05</v>
      </c>
      <c r="I10" s="6">
        <v>21</v>
      </c>
      <c r="J10" s="18"/>
      <c r="K10" s="105"/>
    </row>
    <row r="11" spans="2:11" ht="20.100000000000001" customHeight="1" thickBot="1" x14ac:dyDescent="0.3">
      <c r="B11" s="99"/>
      <c r="C11" s="101"/>
      <c r="D11" s="103"/>
      <c r="E11" s="9" t="s">
        <v>75</v>
      </c>
      <c r="F11" s="6">
        <v>24.7</v>
      </c>
      <c r="G11" s="7">
        <v>25.8</v>
      </c>
      <c r="H11" s="6">
        <v>21.65</v>
      </c>
      <c r="I11" s="6">
        <v>23.1</v>
      </c>
      <c r="J11" s="18"/>
      <c r="K11" s="105"/>
    </row>
    <row r="12" spans="2:11" ht="20.100000000000001" customHeight="1" thickBot="1" x14ac:dyDescent="0.3">
      <c r="B12" s="99"/>
      <c r="C12" s="101"/>
      <c r="D12" s="103"/>
      <c r="E12" s="9" t="s">
        <v>66</v>
      </c>
      <c r="F12" s="7">
        <v>25.85</v>
      </c>
      <c r="G12" s="6">
        <v>21</v>
      </c>
      <c r="H12" s="6">
        <v>22.65</v>
      </c>
      <c r="I12" s="6">
        <v>18</v>
      </c>
      <c r="J12" s="18"/>
      <c r="K12" s="105"/>
    </row>
    <row r="13" spans="2:11" ht="20.100000000000001" customHeight="1" thickBot="1" x14ac:dyDescent="0.3">
      <c r="B13" s="99"/>
      <c r="C13" s="101"/>
      <c r="D13" s="103"/>
      <c r="E13" s="9" t="s">
        <v>72</v>
      </c>
      <c r="F13" s="6">
        <v>19.899999999999999</v>
      </c>
      <c r="G13" s="6"/>
      <c r="H13" s="6"/>
      <c r="I13" s="6"/>
      <c r="J13" s="18"/>
      <c r="K13" s="105"/>
    </row>
    <row r="14" spans="2:11" ht="20.100000000000001" customHeight="1" thickBot="1" x14ac:dyDescent="0.3">
      <c r="B14" s="100"/>
      <c r="C14" s="102"/>
      <c r="D14" s="104"/>
      <c r="E14" s="10" t="s">
        <v>10</v>
      </c>
      <c r="F14" s="11">
        <f>MAX(F3:F13)</f>
        <v>25.85</v>
      </c>
      <c r="G14" s="11">
        <f>MAX(G3:G12)</f>
        <v>25.8</v>
      </c>
      <c r="H14" s="11">
        <f>MAX(H3:H12)</f>
        <v>23.1</v>
      </c>
      <c r="I14" s="11">
        <f>MAX(I3:I12)</f>
        <v>25.4</v>
      </c>
      <c r="J14" s="17">
        <f>SUM(F14:I14)</f>
        <v>100.15</v>
      </c>
      <c r="K14" s="106"/>
    </row>
    <row r="15" spans="2:11" ht="16.5" thickBot="1" x14ac:dyDescent="0.3"/>
    <row r="16" spans="2:11" ht="19.5" customHeight="1" thickBot="1" x14ac:dyDescent="0.3">
      <c r="B16" s="65" t="s">
        <v>0</v>
      </c>
      <c r="C16" s="66" t="s">
        <v>1</v>
      </c>
      <c r="D16" s="66" t="s">
        <v>2</v>
      </c>
      <c r="E16" s="67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2" t="s">
        <v>8</v>
      </c>
      <c r="K16" s="23" t="s">
        <v>8</v>
      </c>
    </row>
    <row r="17" spans="2:11" ht="19.5" customHeight="1" thickBot="1" x14ac:dyDescent="0.3">
      <c r="B17" s="99">
        <v>2</v>
      </c>
      <c r="C17" s="101" t="s">
        <v>11</v>
      </c>
      <c r="D17" s="103" t="s">
        <v>27</v>
      </c>
      <c r="E17" s="9" t="s">
        <v>22</v>
      </c>
      <c r="F17" s="8">
        <v>22.3</v>
      </c>
      <c r="G17" s="6">
        <v>23.5</v>
      </c>
      <c r="H17" s="6">
        <v>21.3</v>
      </c>
      <c r="I17" s="6">
        <v>22.45</v>
      </c>
      <c r="J17" s="18">
        <f>SUM(F17:I17)</f>
        <v>89.55</v>
      </c>
      <c r="K17" s="95">
        <v>98.5</v>
      </c>
    </row>
    <row r="18" spans="2:11" ht="19.5" customHeight="1" thickBot="1" x14ac:dyDescent="0.3">
      <c r="B18" s="99"/>
      <c r="C18" s="101"/>
      <c r="D18" s="103"/>
      <c r="E18" s="9" t="s">
        <v>14</v>
      </c>
      <c r="F18" s="6">
        <v>20.6</v>
      </c>
      <c r="G18" s="6">
        <v>22.6</v>
      </c>
      <c r="H18" s="6">
        <v>20.75</v>
      </c>
      <c r="I18" s="6">
        <v>14.95</v>
      </c>
      <c r="J18" s="18">
        <f>SUM(F18:I18)</f>
        <v>78.900000000000006</v>
      </c>
      <c r="K18" s="95"/>
    </row>
    <row r="19" spans="2:11" ht="19.5" customHeight="1" thickBot="1" x14ac:dyDescent="0.3">
      <c r="B19" s="99"/>
      <c r="C19" s="101"/>
      <c r="D19" s="103"/>
      <c r="E19" s="9" t="s">
        <v>16</v>
      </c>
      <c r="F19" s="6"/>
      <c r="G19" s="6">
        <v>18.149999999999999</v>
      </c>
      <c r="H19" s="6"/>
      <c r="I19" s="6"/>
      <c r="J19" s="18"/>
      <c r="K19" s="95"/>
    </row>
    <row r="20" spans="2:11" ht="19.5" customHeight="1" thickBot="1" x14ac:dyDescent="0.3">
      <c r="B20" s="99"/>
      <c r="C20" s="101"/>
      <c r="D20" s="103"/>
      <c r="E20" s="9" t="s">
        <v>32</v>
      </c>
      <c r="F20" s="6">
        <v>21.5</v>
      </c>
      <c r="G20" s="7">
        <v>24.5</v>
      </c>
      <c r="H20" s="6">
        <v>22.3</v>
      </c>
      <c r="I20" s="6">
        <v>20.9</v>
      </c>
      <c r="J20" s="18"/>
      <c r="K20" s="95"/>
    </row>
    <row r="21" spans="2:11" ht="19.5" customHeight="1" thickBot="1" x14ac:dyDescent="0.3">
      <c r="B21" s="99"/>
      <c r="C21" s="101"/>
      <c r="D21" s="103"/>
      <c r="E21" s="9" t="s">
        <v>33</v>
      </c>
      <c r="F21" s="6"/>
      <c r="G21" s="6">
        <v>24</v>
      </c>
      <c r="H21" s="6"/>
      <c r="I21" s="6">
        <v>19.8</v>
      </c>
      <c r="J21" s="18"/>
      <c r="K21" s="95"/>
    </row>
    <row r="22" spans="2:11" ht="19.5" customHeight="1" thickBot="1" x14ac:dyDescent="0.3">
      <c r="B22" s="99"/>
      <c r="C22" s="101"/>
      <c r="D22" s="103"/>
      <c r="E22" s="9" t="s">
        <v>49</v>
      </c>
      <c r="F22" s="6"/>
      <c r="G22" s="6">
        <v>23.3</v>
      </c>
      <c r="H22" s="6">
        <v>23.75</v>
      </c>
      <c r="I22" s="6">
        <v>23</v>
      </c>
      <c r="J22" s="18"/>
      <c r="K22" s="95"/>
    </row>
    <row r="23" spans="2:11" ht="19.5" customHeight="1" thickBot="1" x14ac:dyDescent="0.3">
      <c r="B23" s="99"/>
      <c r="C23" s="101"/>
      <c r="D23" s="103"/>
      <c r="E23" s="9" t="s">
        <v>58</v>
      </c>
      <c r="F23" s="6">
        <v>18.05</v>
      </c>
      <c r="G23" s="6">
        <v>0</v>
      </c>
      <c r="H23" s="6">
        <v>21.15</v>
      </c>
      <c r="I23" s="6">
        <v>22.3</v>
      </c>
      <c r="J23" s="18"/>
      <c r="K23" s="95"/>
    </row>
    <row r="24" spans="2:11" ht="19.5" customHeight="1" thickBot="1" x14ac:dyDescent="0.3">
      <c r="B24" s="99"/>
      <c r="C24" s="101"/>
      <c r="D24" s="103"/>
      <c r="E24" s="9" t="s">
        <v>68</v>
      </c>
      <c r="F24" s="7">
        <v>25.4</v>
      </c>
      <c r="G24" s="8">
        <v>24.5</v>
      </c>
      <c r="H24" s="8">
        <v>22.8</v>
      </c>
      <c r="I24" s="8">
        <v>20.100000000000001</v>
      </c>
      <c r="J24" s="18"/>
      <c r="K24" s="95"/>
    </row>
    <row r="25" spans="2:11" ht="19.5" customHeight="1" thickBot="1" x14ac:dyDescent="0.3">
      <c r="B25" s="99"/>
      <c r="C25" s="101"/>
      <c r="D25" s="103"/>
      <c r="E25" s="9" t="s">
        <v>71</v>
      </c>
      <c r="F25" s="6">
        <v>25.1</v>
      </c>
      <c r="G25" s="6">
        <v>23.1</v>
      </c>
      <c r="H25" s="7">
        <v>25.6</v>
      </c>
      <c r="I25" s="6"/>
      <c r="J25" s="18"/>
      <c r="K25" s="95"/>
    </row>
    <row r="26" spans="2:11" ht="20.100000000000001" customHeight="1" thickBot="1" x14ac:dyDescent="0.3">
      <c r="B26" s="100"/>
      <c r="C26" s="102"/>
      <c r="D26" s="104"/>
      <c r="E26" s="10" t="s">
        <v>10</v>
      </c>
      <c r="F26" s="11">
        <f>MAX(F17:F25)</f>
        <v>25.4</v>
      </c>
      <c r="G26" s="11">
        <f>MAX(G17:G25)</f>
        <v>24.5</v>
      </c>
      <c r="H26" s="11">
        <f>MAX(H17:H25)</f>
        <v>25.6</v>
      </c>
      <c r="I26" s="11">
        <f>MAX(I17:I25)</f>
        <v>23</v>
      </c>
      <c r="J26" s="17">
        <f>SUM(F26:I26)</f>
        <v>98.5</v>
      </c>
      <c r="K26" s="96"/>
    </row>
    <row r="28" spans="2:11" ht="16.5" thickBot="1" x14ac:dyDescent="0.3"/>
    <row r="29" spans="2:11" ht="16.5" thickBot="1" x14ac:dyDescent="0.3">
      <c r="B29" s="65" t="s">
        <v>0</v>
      </c>
      <c r="C29" s="66" t="s">
        <v>1</v>
      </c>
      <c r="D29" s="67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22" t="s">
        <v>8</v>
      </c>
      <c r="K29" s="23" t="s">
        <v>8</v>
      </c>
    </row>
    <row r="30" spans="2:11" ht="16.5" thickBot="1" x14ac:dyDescent="0.3">
      <c r="B30" s="99">
        <v>3</v>
      </c>
      <c r="C30" s="101" t="s">
        <v>11</v>
      </c>
      <c r="D30" s="103" t="s">
        <v>28</v>
      </c>
      <c r="E30" s="9" t="s">
        <v>22</v>
      </c>
      <c r="F30" s="6">
        <v>23.65</v>
      </c>
      <c r="G30" s="6">
        <v>23.95</v>
      </c>
      <c r="H30" s="6">
        <v>23.2</v>
      </c>
      <c r="I30" s="7">
        <v>24.05</v>
      </c>
      <c r="J30" s="18">
        <f>SUM(F30:I30)</f>
        <v>94.85</v>
      </c>
      <c r="K30" s="105">
        <v>98.3</v>
      </c>
    </row>
    <row r="31" spans="2:11" ht="16.5" thickBot="1" x14ac:dyDescent="0.3">
      <c r="B31" s="99"/>
      <c r="C31" s="101"/>
      <c r="D31" s="103"/>
      <c r="E31" s="9" t="s">
        <v>14</v>
      </c>
      <c r="F31" s="6">
        <v>21.2</v>
      </c>
      <c r="G31" s="6">
        <v>18</v>
      </c>
      <c r="H31" s="6">
        <v>21.7</v>
      </c>
      <c r="I31" s="6">
        <v>17.8</v>
      </c>
      <c r="J31" s="18">
        <f>SUM(F31:I31)</f>
        <v>78.7</v>
      </c>
      <c r="K31" s="105"/>
    </row>
    <row r="32" spans="2:11" ht="16.5" thickBot="1" x14ac:dyDescent="0.3">
      <c r="B32" s="99"/>
      <c r="C32" s="101"/>
      <c r="D32" s="103"/>
      <c r="E32" s="9" t="s">
        <v>16</v>
      </c>
      <c r="F32" s="6">
        <v>22.55</v>
      </c>
      <c r="G32" s="6"/>
      <c r="H32" s="6"/>
      <c r="I32" s="6"/>
      <c r="J32" s="18"/>
      <c r="K32" s="105"/>
    </row>
    <row r="33" spans="2:11" ht="16.5" thickBot="1" x14ac:dyDescent="0.3">
      <c r="B33" s="99"/>
      <c r="C33" s="101"/>
      <c r="D33" s="103"/>
      <c r="E33" s="9" t="s">
        <v>32</v>
      </c>
      <c r="F33" s="7">
        <v>25.4</v>
      </c>
      <c r="G33" s="6">
        <v>23.2</v>
      </c>
      <c r="H33" s="6">
        <v>23.8</v>
      </c>
      <c r="I33" s="6">
        <v>22.2</v>
      </c>
      <c r="J33" s="18"/>
      <c r="K33" s="105"/>
    </row>
    <row r="34" spans="2:11" ht="16.5" thickBot="1" x14ac:dyDescent="0.3">
      <c r="B34" s="99"/>
      <c r="C34" s="101"/>
      <c r="D34" s="103"/>
      <c r="E34" s="9" t="s">
        <v>33</v>
      </c>
      <c r="F34" s="6">
        <v>24.3</v>
      </c>
      <c r="G34" s="7">
        <v>24.5</v>
      </c>
      <c r="H34" s="6">
        <v>24.1</v>
      </c>
      <c r="I34" s="6">
        <v>22.1</v>
      </c>
      <c r="J34" s="18"/>
      <c r="K34" s="105"/>
    </row>
    <row r="35" spans="2:11" ht="16.5" thickBot="1" x14ac:dyDescent="0.3">
      <c r="B35" s="99"/>
      <c r="C35" s="101"/>
      <c r="D35" s="103"/>
      <c r="E35" s="9" t="s">
        <v>49</v>
      </c>
      <c r="F35" s="6">
        <v>24</v>
      </c>
      <c r="G35" s="8">
        <v>22.45</v>
      </c>
      <c r="H35" s="7">
        <v>24.35</v>
      </c>
      <c r="I35" s="6">
        <v>22.15</v>
      </c>
      <c r="J35" s="18"/>
      <c r="K35" s="105"/>
    </row>
    <row r="36" spans="2:11" ht="16.5" thickBot="1" x14ac:dyDescent="0.3">
      <c r="B36" s="99"/>
      <c r="C36" s="101"/>
      <c r="D36" s="103"/>
      <c r="E36" s="9" t="s">
        <v>74</v>
      </c>
      <c r="F36" s="6">
        <v>24.6</v>
      </c>
      <c r="G36" s="8">
        <v>23.8</v>
      </c>
      <c r="H36" s="8">
        <v>22.6</v>
      </c>
      <c r="I36" s="6">
        <v>21.6</v>
      </c>
      <c r="J36" s="18"/>
      <c r="K36" s="105"/>
    </row>
    <row r="37" spans="2:11" ht="16.5" thickBot="1" x14ac:dyDescent="0.3">
      <c r="B37" s="99"/>
      <c r="C37" s="101"/>
      <c r="D37" s="103"/>
      <c r="E37" s="9" t="s">
        <v>73</v>
      </c>
      <c r="F37" s="6">
        <v>24.6</v>
      </c>
      <c r="G37" s="8">
        <v>23.9</v>
      </c>
      <c r="H37" s="8">
        <v>24.2</v>
      </c>
      <c r="I37" s="6">
        <v>20.2</v>
      </c>
      <c r="J37" s="18"/>
      <c r="K37" s="105"/>
    </row>
    <row r="38" spans="2:11" ht="16.5" thickBot="1" x14ac:dyDescent="0.3">
      <c r="B38" s="100"/>
      <c r="C38" s="102"/>
      <c r="D38" s="104"/>
      <c r="E38" s="10" t="s">
        <v>10</v>
      </c>
      <c r="F38" s="11">
        <f>MAX(F30:F37)</f>
        <v>25.4</v>
      </c>
      <c r="G38" s="11">
        <f>MAX(G30:G36)</f>
        <v>24.5</v>
      </c>
      <c r="H38" s="11">
        <f>MAX(H30:H37)</f>
        <v>24.35</v>
      </c>
      <c r="I38" s="11">
        <f>MAX(I30:I37)</f>
        <v>24.05</v>
      </c>
      <c r="J38" s="17">
        <f>SUM(F38:I38)</f>
        <v>98.3</v>
      </c>
      <c r="K38" s="106"/>
    </row>
    <row r="39" spans="2:11" ht="16.5" thickBot="1" x14ac:dyDescent="0.3"/>
    <row r="40" spans="2:11" ht="16.5" thickBot="1" x14ac:dyDescent="0.3">
      <c r="B40" s="65" t="s">
        <v>0</v>
      </c>
      <c r="C40" s="66" t="s">
        <v>1</v>
      </c>
      <c r="D40" s="67" t="s">
        <v>2</v>
      </c>
      <c r="E40" s="2" t="s">
        <v>3</v>
      </c>
      <c r="F40" s="2" t="s">
        <v>4</v>
      </c>
      <c r="G40" s="2" t="s">
        <v>5</v>
      </c>
      <c r="H40" s="2" t="s">
        <v>6</v>
      </c>
      <c r="I40" s="2" t="s">
        <v>7</v>
      </c>
      <c r="J40" s="2" t="s">
        <v>8</v>
      </c>
      <c r="K40" s="15" t="s">
        <v>8</v>
      </c>
    </row>
    <row r="41" spans="2:11" ht="16.5" thickBot="1" x14ac:dyDescent="0.3">
      <c r="B41" s="99">
        <v>4</v>
      </c>
      <c r="C41" s="101" t="s">
        <v>11</v>
      </c>
      <c r="D41" s="103" t="s">
        <v>17</v>
      </c>
      <c r="E41" s="9" t="s">
        <v>22</v>
      </c>
      <c r="F41" s="6">
        <v>22.7</v>
      </c>
      <c r="G41" s="6">
        <v>21.4</v>
      </c>
      <c r="H41" s="6">
        <v>20.45</v>
      </c>
      <c r="I41" s="6">
        <v>21.1</v>
      </c>
      <c r="J41" s="18">
        <f>SUM(F41:I41)</f>
        <v>85.65</v>
      </c>
      <c r="K41" s="105">
        <f>J52</f>
        <v>98</v>
      </c>
    </row>
    <row r="42" spans="2:11" ht="16.5" thickBot="1" x14ac:dyDescent="0.3">
      <c r="B42" s="99"/>
      <c r="C42" s="101"/>
      <c r="D42" s="103"/>
      <c r="E42" s="9" t="s">
        <v>31</v>
      </c>
      <c r="F42" s="7">
        <v>25.95</v>
      </c>
      <c r="G42" s="6">
        <v>20.55</v>
      </c>
      <c r="H42" s="6">
        <v>20.05</v>
      </c>
      <c r="I42" s="6">
        <v>21.65</v>
      </c>
      <c r="J42" s="18">
        <f>SUM(F42:I42)</f>
        <v>88.199999999999989</v>
      </c>
      <c r="K42" s="105"/>
    </row>
    <row r="43" spans="2:11" ht="16.5" thickBot="1" x14ac:dyDescent="0.3">
      <c r="B43" s="99"/>
      <c r="C43" s="101"/>
      <c r="D43" s="103"/>
      <c r="E43" s="9" t="s">
        <v>32</v>
      </c>
      <c r="F43" s="8">
        <v>22.1</v>
      </c>
      <c r="G43" s="8">
        <v>23.2</v>
      </c>
      <c r="H43" s="7">
        <v>23.4</v>
      </c>
      <c r="I43" s="8">
        <v>19.5</v>
      </c>
      <c r="J43" s="18">
        <f>SUM(F43:I43)</f>
        <v>88.199999999999989</v>
      </c>
      <c r="K43" s="105"/>
    </row>
    <row r="44" spans="2:11" ht="16.5" thickBot="1" x14ac:dyDescent="0.3">
      <c r="B44" s="99"/>
      <c r="C44" s="101"/>
      <c r="D44" s="103"/>
      <c r="E44" s="9" t="s">
        <v>33</v>
      </c>
      <c r="F44" s="8">
        <v>21.4</v>
      </c>
      <c r="G44" s="6"/>
      <c r="H44" s="6">
        <v>20.6</v>
      </c>
      <c r="I44" s="6"/>
      <c r="J44" s="18">
        <f>SUM(F44:I44)</f>
        <v>42</v>
      </c>
      <c r="K44" s="105"/>
    </row>
    <row r="45" spans="2:11" ht="16.5" thickBot="1" x14ac:dyDescent="0.3">
      <c r="B45" s="99"/>
      <c r="C45" s="101"/>
      <c r="D45" s="103"/>
      <c r="E45" s="9" t="s">
        <v>53</v>
      </c>
      <c r="F45" s="8">
        <v>22.4</v>
      </c>
      <c r="G45" s="6">
        <v>22.85</v>
      </c>
      <c r="H45" s="6">
        <v>21.6</v>
      </c>
      <c r="I45" s="6">
        <v>21.45</v>
      </c>
      <c r="J45" s="18"/>
      <c r="K45" s="105"/>
    </row>
    <row r="46" spans="2:11" ht="16.5" thickBot="1" x14ac:dyDescent="0.3">
      <c r="B46" s="99"/>
      <c r="C46" s="101"/>
      <c r="D46" s="103"/>
      <c r="E46" s="9" t="s">
        <v>54</v>
      </c>
      <c r="F46" s="8">
        <v>22.7</v>
      </c>
      <c r="G46" s="6">
        <v>21.9</v>
      </c>
      <c r="H46" s="6">
        <v>22.95</v>
      </c>
      <c r="I46" s="8">
        <v>22.25</v>
      </c>
      <c r="J46" s="18"/>
      <c r="K46" s="105"/>
    </row>
    <row r="47" spans="2:11" ht="16.5" thickBot="1" x14ac:dyDescent="0.3">
      <c r="B47" s="99"/>
      <c r="C47" s="101"/>
      <c r="D47" s="103"/>
      <c r="E47" s="9" t="s">
        <v>59</v>
      </c>
      <c r="F47" s="8">
        <v>22.4</v>
      </c>
      <c r="G47" s="6">
        <v>23.1</v>
      </c>
      <c r="H47" s="6">
        <v>22.1</v>
      </c>
      <c r="I47" s="8">
        <v>22.25</v>
      </c>
      <c r="J47" s="18"/>
      <c r="K47" s="105"/>
    </row>
    <row r="48" spans="2:11" ht="16.5" thickBot="1" x14ac:dyDescent="0.3">
      <c r="B48" s="99"/>
      <c r="C48" s="101"/>
      <c r="D48" s="103"/>
      <c r="E48" s="9" t="s">
        <v>68</v>
      </c>
      <c r="F48" s="8">
        <v>22.8</v>
      </c>
      <c r="G48" s="6">
        <v>21.3</v>
      </c>
      <c r="H48" s="6">
        <v>21.3</v>
      </c>
      <c r="I48" s="7">
        <v>23.5</v>
      </c>
      <c r="J48" s="18"/>
      <c r="K48" s="105"/>
    </row>
    <row r="49" spans="2:13" ht="16.5" thickBot="1" x14ac:dyDescent="0.3">
      <c r="B49" s="99"/>
      <c r="C49" s="101"/>
      <c r="D49" s="103"/>
      <c r="E49" s="9" t="s">
        <v>70</v>
      </c>
      <c r="F49" s="8"/>
      <c r="G49" s="6"/>
      <c r="H49" s="6"/>
      <c r="I49" s="8">
        <v>21.8</v>
      </c>
      <c r="J49" s="18"/>
      <c r="K49" s="105"/>
    </row>
    <row r="50" spans="2:13" ht="16.5" thickBot="1" x14ac:dyDescent="0.3">
      <c r="B50" s="99"/>
      <c r="C50" s="101"/>
      <c r="D50" s="103"/>
      <c r="E50" s="9" t="s">
        <v>66</v>
      </c>
      <c r="F50" s="8">
        <v>24.15</v>
      </c>
      <c r="G50" s="6">
        <v>23.75</v>
      </c>
      <c r="H50" s="6">
        <v>22.05</v>
      </c>
      <c r="I50" s="8">
        <v>21.65</v>
      </c>
      <c r="J50" s="18"/>
      <c r="K50" s="105"/>
    </row>
    <row r="51" spans="2:13" ht="16.5" thickBot="1" x14ac:dyDescent="0.3">
      <c r="B51" s="99"/>
      <c r="C51" s="101"/>
      <c r="D51" s="103"/>
      <c r="E51" s="9" t="s">
        <v>67</v>
      </c>
      <c r="F51" s="8"/>
      <c r="G51" s="7">
        <v>25.15</v>
      </c>
      <c r="H51" s="6"/>
      <c r="I51" s="8">
        <v>21.9</v>
      </c>
      <c r="J51" s="18"/>
      <c r="K51" s="105"/>
    </row>
    <row r="52" spans="2:13" ht="16.5" thickBot="1" x14ac:dyDescent="0.3">
      <c r="B52" s="100"/>
      <c r="C52" s="102"/>
      <c r="D52" s="104"/>
      <c r="E52" s="10" t="s">
        <v>10</v>
      </c>
      <c r="F52" s="11">
        <f>MAX(F41:F48)</f>
        <v>25.95</v>
      </c>
      <c r="G52" s="11">
        <f>MAX(G41:G51)</f>
        <v>25.15</v>
      </c>
      <c r="H52" s="11">
        <f>MAX(H41:H48)</f>
        <v>23.4</v>
      </c>
      <c r="I52" s="11">
        <f>MAX(I41:I51)</f>
        <v>23.5</v>
      </c>
      <c r="J52" s="17">
        <f>SUM(F52:I52)</f>
        <v>98</v>
      </c>
      <c r="K52" s="106"/>
    </row>
    <row r="53" spans="2:13" ht="16.5" thickBot="1" x14ac:dyDescent="0.3"/>
    <row r="54" spans="2:13" ht="16.5" thickBot="1" x14ac:dyDescent="0.3">
      <c r="B54" s="65" t="s">
        <v>0</v>
      </c>
      <c r="C54" s="66" t="s">
        <v>1</v>
      </c>
      <c r="D54" s="67" t="s">
        <v>2</v>
      </c>
      <c r="E54" s="2" t="s">
        <v>3</v>
      </c>
      <c r="F54" s="2" t="s">
        <v>4</v>
      </c>
      <c r="G54" s="2" t="s">
        <v>5</v>
      </c>
      <c r="H54" s="2" t="s">
        <v>6</v>
      </c>
      <c r="I54" s="2" t="s">
        <v>7</v>
      </c>
      <c r="J54" s="22" t="s">
        <v>8</v>
      </c>
      <c r="K54" s="23" t="s">
        <v>8</v>
      </c>
    </row>
    <row r="55" spans="2:13" ht="16.5" thickBot="1" x14ac:dyDescent="0.3">
      <c r="B55" s="99">
        <v>5</v>
      </c>
      <c r="C55" s="101" t="s">
        <v>9</v>
      </c>
      <c r="D55" s="103" t="s">
        <v>30</v>
      </c>
      <c r="E55" s="9" t="s">
        <v>22</v>
      </c>
      <c r="F55" s="6">
        <v>22.35</v>
      </c>
      <c r="G55" s="6">
        <v>21</v>
      </c>
      <c r="H55" s="7">
        <v>23.5</v>
      </c>
      <c r="I55" s="7">
        <v>23.9</v>
      </c>
      <c r="J55" s="16">
        <f>SUM(F55:I55)</f>
        <v>90.75</v>
      </c>
      <c r="K55" s="105">
        <f>J64</f>
        <v>97.15</v>
      </c>
      <c r="L55"/>
      <c r="M55"/>
    </row>
    <row r="56" spans="2:13" ht="16.5" thickBot="1" x14ac:dyDescent="0.3">
      <c r="B56" s="99"/>
      <c r="C56" s="101"/>
      <c r="D56" s="103"/>
      <c r="E56" s="9" t="s">
        <v>32</v>
      </c>
      <c r="F56" s="8">
        <v>23.6</v>
      </c>
      <c r="G56" s="7">
        <v>23.3</v>
      </c>
      <c r="H56" s="8">
        <v>21.3</v>
      </c>
      <c r="I56" s="8">
        <v>17.2</v>
      </c>
      <c r="J56" s="16">
        <f t="shared" ref="J56:J57" si="0">SUM(F56:I56)</f>
        <v>85.4</v>
      </c>
      <c r="K56" s="105"/>
    </row>
    <row r="57" spans="2:13" ht="16.5" thickBot="1" x14ac:dyDescent="0.3">
      <c r="B57" s="99"/>
      <c r="C57" s="101"/>
      <c r="D57" s="103"/>
      <c r="E57" s="9" t="s">
        <v>33</v>
      </c>
      <c r="F57" s="8">
        <v>25.1</v>
      </c>
      <c r="G57" s="8">
        <v>22.7</v>
      </c>
      <c r="H57" s="8">
        <v>20.7</v>
      </c>
      <c r="I57" s="8">
        <v>18</v>
      </c>
      <c r="J57" s="16">
        <f t="shared" si="0"/>
        <v>86.5</v>
      </c>
      <c r="K57" s="105"/>
    </row>
    <row r="58" spans="2:13" ht="16.5" thickBot="1" x14ac:dyDescent="0.3">
      <c r="B58" s="99"/>
      <c r="C58" s="101"/>
      <c r="D58" s="103"/>
      <c r="E58" s="9" t="s">
        <v>49</v>
      </c>
      <c r="F58" s="6">
        <v>19.5</v>
      </c>
      <c r="G58" s="8"/>
      <c r="H58" s="14"/>
      <c r="I58" s="8"/>
      <c r="J58" s="16"/>
      <c r="K58" s="105"/>
    </row>
    <row r="59" spans="2:13" ht="16.5" thickBot="1" x14ac:dyDescent="0.3">
      <c r="B59" s="99"/>
      <c r="C59" s="101"/>
      <c r="D59" s="103"/>
      <c r="E59" s="9" t="s">
        <v>56</v>
      </c>
      <c r="F59" s="7">
        <v>25.3</v>
      </c>
      <c r="G59" s="16">
        <v>22.15</v>
      </c>
      <c r="H59" s="73">
        <v>21.3</v>
      </c>
      <c r="I59" s="8">
        <v>21.6</v>
      </c>
      <c r="J59" s="16"/>
      <c r="K59" s="105"/>
    </row>
    <row r="60" spans="2:13" ht="16.5" thickBot="1" x14ac:dyDescent="0.3">
      <c r="B60" s="99"/>
      <c r="C60" s="101"/>
      <c r="D60" s="103"/>
      <c r="E60" s="9" t="s">
        <v>69</v>
      </c>
      <c r="F60" s="8">
        <v>22.6</v>
      </c>
      <c r="G60" s="16">
        <v>22.35</v>
      </c>
      <c r="H60" s="73">
        <v>24.05</v>
      </c>
      <c r="I60" s="8">
        <v>20.100000000000001</v>
      </c>
      <c r="J60" s="16"/>
      <c r="K60" s="105"/>
    </row>
    <row r="61" spans="2:13" ht="16.5" thickBot="1" x14ac:dyDescent="0.3">
      <c r="B61" s="99"/>
      <c r="C61" s="101"/>
      <c r="D61" s="103"/>
      <c r="E61" s="9" t="s">
        <v>75</v>
      </c>
      <c r="F61" s="8">
        <v>23</v>
      </c>
      <c r="G61" s="16">
        <v>22</v>
      </c>
      <c r="H61" s="73">
        <v>24.65</v>
      </c>
      <c r="I61" s="8">
        <v>22.6</v>
      </c>
      <c r="J61" s="16"/>
      <c r="K61" s="105"/>
    </row>
    <row r="62" spans="2:13" ht="16.5" thickBot="1" x14ac:dyDescent="0.3">
      <c r="B62" s="99"/>
      <c r="C62" s="101"/>
      <c r="D62" s="103"/>
      <c r="E62" s="9" t="s">
        <v>66</v>
      </c>
      <c r="F62" s="8">
        <v>24.55</v>
      </c>
      <c r="G62" s="8">
        <v>22.15</v>
      </c>
      <c r="H62" s="8">
        <v>19.25</v>
      </c>
      <c r="I62" s="8">
        <v>22.8</v>
      </c>
      <c r="J62" s="16"/>
      <c r="K62" s="105"/>
    </row>
    <row r="63" spans="2:13" ht="16.5" thickBot="1" x14ac:dyDescent="0.3">
      <c r="B63" s="99"/>
      <c r="C63" s="101"/>
      <c r="D63" s="103"/>
      <c r="E63" s="9" t="s">
        <v>72</v>
      </c>
      <c r="F63" s="8">
        <v>24.05</v>
      </c>
      <c r="G63" s="8"/>
      <c r="H63" s="8"/>
      <c r="I63" s="8">
        <v>22.55</v>
      </c>
      <c r="J63" s="16"/>
      <c r="K63" s="105"/>
    </row>
    <row r="64" spans="2:13" ht="16.5" thickBot="1" x14ac:dyDescent="0.3">
      <c r="B64" s="100"/>
      <c r="C64" s="102"/>
      <c r="D64" s="104"/>
      <c r="E64" s="10" t="s">
        <v>10</v>
      </c>
      <c r="F64" s="11">
        <f>MAX(F55:F59)</f>
        <v>25.3</v>
      </c>
      <c r="G64" s="11">
        <f>MAX(G55:G58)</f>
        <v>23.3</v>
      </c>
      <c r="H64" s="11">
        <f>MAX(H55:H63)</f>
        <v>24.65</v>
      </c>
      <c r="I64" s="11">
        <f>MAX(I55:I63)</f>
        <v>23.9</v>
      </c>
      <c r="J64" s="17">
        <f>SUM(F64:I64)</f>
        <v>97.15</v>
      </c>
      <c r="K64" s="106"/>
    </row>
    <row r="66" spans="2:11" ht="16.5" thickBot="1" x14ac:dyDescent="0.3"/>
    <row r="67" spans="2:11" ht="16.5" thickBot="1" x14ac:dyDescent="0.3">
      <c r="B67" s="65" t="s">
        <v>0</v>
      </c>
      <c r="C67" s="66" t="s">
        <v>1</v>
      </c>
      <c r="D67" s="67" t="s">
        <v>2</v>
      </c>
      <c r="E67" s="2" t="s">
        <v>3</v>
      </c>
      <c r="F67" s="2" t="s">
        <v>4</v>
      </c>
      <c r="G67" s="2" t="s">
        <v>5</v>
      </c>
      <c r="H67" s="2" t="s">
        <v>6</v>
      </c>
      <c r="I67" s="2" t="s">
        <v>7</v>
      </c>
      <c r="J67" s="2" t="s">
        <v>8</v>
      </c>
      <c r="K67" s="15" t="s">
        <v>8</v>
      </c>
    </row>
    <row r="68" spans="2:11" ht="16.5" thickBot="1" x14ac:dyDescent="0.3">
      <c r="B68" s="99">
        <v>6</v>
      </c>
      <c r="C68" s="101" t="s">
        <v>13</v>
      </c>
      <c r="D68" s="103" t="s">
        <v>40</v>
      </c>
      <c r="E68" s="9" t="s">
        <v>32</v>
      </c>
      <c r="F68" s="8">
        <v>20.6</v>
      </c>
      <c r="G68" s="7">
        <v>21.8</v>
      </c>
      <c r="H68" s="8">
        <v>18.5</v>
      </c>
      <c r="I68" s="8">
        <v>15.8</v>
      </c>
      <c r="J68" s="18"/>
      <c r="K68" s="105">
        <f>J73</f>
        <v>84.600000000000009</v>
      </c>
    </row>
    <row r="69" spans="2:11" ht="16.5" thickBot="1" x14ac:dyDescent="0.3">
      <c r="B69" s="99"/>
      <c r="C69" s="101"/>
      <c r="D69" s="103"/>
      <c r="E69" s="9" t="s">
        <v>33</v>
      </c>
      <c r="F69" s="8">
        <v>20</v>
      </c>
      <c r="G69" s="6">
        <v>19.3</v>
      </c>
      <c r="H69" s="6"/>
      <c r="I69" s="6"/>
      <c r="J69" s="18"/>
      <c r="K69" s="105"/>
    </row>
    <row r="70" spans="2:11" ht="16.5" thickBot="1" x14ac:dyDescent="0.3">
      <c r="B70" s="99"/>
      <c r="C70" s="101"/>
      <c r="D70" s="103"/>
      <c r="E70" s="9" t="s">
        <v>60</v>
      </c>
      <c r="F70" s="107">
        <v>21.1</v>
      </c>
      <c r="G70" s="6">
        <v>21.15</v>
      </c>
      <c r="H70" s="8">
        <v>18.850000000000001</v>
      </c>
      <c r="I70" s="7">
        <v>19.8</v>
      </c>
      <c r="J70" s="18"/>
      <c r="K70" s="105"/>
    </row>
    <row r="71" spans="2:11" ht="16.5" thickBot="1" x14ac:dyDescent="0.3">
      <c r="B71" s="99"/>
      <c r="C71" s="101"/>
      <c r="D71" s="103"/>
      <c r="E71" s="9" t="s">
        <v>69</v>
      </c>
      <c r="F71" s="8">
        <v>22.45</v>
      </c>
      <c r="G71" s="6">
        <v>19.95</v>
      </c>
      <c r="H71" s="7">
        <v>20.399999999999999</v>
      </c>
      <c r="I71" s="8">
        <v>18.850000000000001</v>
      </c>
      <c r="J71" s="18"/>
      <c r="K71" s="105"/>
    </row>
    <row r="72" spans="2:11" ht="16.5" thickBot="1" x14ac:dyDescent="0.3">
      <c r="B72" s="99"/>
      <c r="C72" s="101"/>
      <c r="D72" s="103"/>
      <c r="E72" s="9" t="s">
        <v>73</v>
      </c>
      <c r="F72" s="7">
        <v>22.6</v>
      </c>
      <c r="G72" s="6"/>
      <c r="H72" s="8"/>
      <c r="I72" s="8"/>
      <c r="J72" s="18"/>
      <c r="K72" s="105"/>
    </row>
    <row r="73" spans="2:11" ht="16.5" thickBot="1" x14ac:dyDescent="0.3">
      <c r="B73" s="100"/>
      <c r="C73" s="102"/>
      <c r="D73" s="104"/>
      <c r="E73" s="10" t="s">
        <v>10</v>
      </c>
      <c r="F73" s="11">
        <f>MAX(F68:F72)</f>
        <v>22.6</v>
      </c>
      <c r="G73" s="11">
        <f>MAX(G68:G72)</f>
        <v>21.8</v>
      </c>
      <c r="H73" s="11">
        <f>MAX(H68:H72)</f>
        <v>20.399999999999999</v>
      </c>
      <c r="I73" s="11">
        <f>MAX(I68:I72)</f>
        <v>19.8</v>
      </c>
      <c r="J73" s="17">
        <f>SUM(F73:I73)</f>
        <v>84.600000000000009</v>
      </c>
      <c r="K73" s="106"/>
    </row>
    <row r="75" spans="2:11" ht="16.5" thickBot="1" x14ac:dyDescent="0.3"/>
    <row r="76" spans="2:11" ht="16.5" thickBot="1" x14ac:dyDescent="0.3">
      <c r="B76" s="65" t="s">
        <v>0</v>
      </c>
      <c r="C76" s="66" t="s">
        <v>1</v>
      </c>
      <c r="D76" s="67" t="s">
        <v>2</v>
      </c>
      <c r="E76" s="2" t="s">
        <v>3</v>
      </c>
      <c r="F76" s="2" t="s">
        <v>4</v>
      </c>
      <c r="G76" s="2" t="s">
        <v>5</v>
      </c>
      <c r="H76" s="2" t="s">
        <v>6</v>
      </c>
      <c r="I76" s="2" t="s">
        <v>7</v>
      </c>
      <c r="J76" s="2" t="s">
        <v>8</v>
      </c>
      <c r="K76" s="15" t="s">
        <v>8</v>
      </c>
    </row>
    <row r="77" spans="2:11" ht="16.5" thickBot="1" x14ac:dyDescent="0.3">
      <c r="B77" s="99">
        <v>6</v>
      </c>
      <c r="C77" s="101" t="s">
        <v>19</v>
      </c>
      <c r="D77" s="103" t="s">
        <v>18</v>
      </c>
      <c r="E77" s="9" t="s">
        <v>22</v>
      </c>
      <c r="F77" s="8">
        <v>17.7</v>
      </c>
      <c r="G77" s="8">
        <v>19.45</v>
      </c>
      <c r="H77" s="6">
        <v>18.649999999999999</v>
      </c>
      <c r="I77" s="7">
        <v>20.6</v>
      </c>
      <c r="J77" s="18">
        <f>SUM(F77:I77)</f>
        <v>76.400000000000006</v>
      </c>
      <c r="K77" s="105">
        <f>J81</f>
        <v>82.300000000000011</v>
      </c>
    </row>
    <row r="78" spans="2:11" ht="16.5" thickBot="1" x14ac:dyDescent="0.3">
      <c r="B78" s="99"/>
      <c r="C78" s="101"/>
      <c r="D78" s="103"/>
      <c r="E78" s="9" t="s">
        <v>32</v>
      </c>
      <c r="F78" s="8">
        <v>18</v>
      </c>
      <c r="G78" s="6">
        <v>18.100000000000001</v>
      </c>
      <c r="H78" s="6">
        <v>20</v>
      </c>
      <c r="I78" s="6">
        <v>16.3</v>
      </c>
      <c r="J78" s="18">
        <f t="shared" ref="J78:J79" si="1">SUM(F78:I78)</f>
        <v>72.400000000000006</v>
      </c>
      <c r="K78" s="105"/>
    </row>
    <row r="79" spans="2:11" ht="16.5" thickBot="1" x14ac:dyDescent="0.3">
      <c r="B79" s="99"/>
      <c r="C79" s="101"/>
      <c r="D79" s="103"/>
      <c r="E79" s="9" t="s">
        <v>33</v>
      </c>
      <c r="F79" s="8"/>
      <c r="G79" s="6"/>
      <c r="H79" s="7">
        <v>20.2</v>
      </c>
      <c r="I79" s="6"/>
      <c r="J79" s="18">
        <f t="shared" si="1"/>
        <v>20.2</v>
      </c>
      <c r="K79" s="105"/>
    </row>
    <row r="80" spans="2:11" ht="16.5" thickBot="1" x14ac:dyDescent="0.3">
      <c r="B80" s="99"/>
      <c r="C80" s="101"/>
      <c r="D80" s="103"/>
      <c r="E80" s="9" t="s">
        <v>61</v>
      </c>
      <c r="F80" s="8">
        <v>20.85</v>
      </c>
      <c r="G80" s="6">
        <v>20.65</v>
      </c>
      <c r="H80" s="8">
        <v>18.649999999999999</v>
      </c>
      <c r="I80" s="6">
        <v>19.05</v>
      </c>
      <c r="J80" s="18"/>
      <c r="K80" s="105"/>
    </row>
    <row r="81" spans="2:11" ht="16.5" thickBot="1" x14ac:dyDescent="0.3">
      <c r="B81" s="100"/>
      <c r="C81" s="102"/>
      <c r="D81" s="104"/>
      <c r="E81" s="10" t="s">
        <v>10</v>
      </c>
      <c r="F81" s="11">
        <f>MAX(F77:F80)</f>
        <v>20.85</v>
      </c>
      <c r="G81" s="11">
        <f>MAX(G77:G80)</f>
        <v>20.65</v>
      </c>
      <c r="H81" s="11">
        <f t="shared" ref="H81:I81" si="2">MAX(H77:H79)</f>
        <v>20.2</v>
      </c>
      <c r="I81" s="11">
        <f t="shared" si="2"/>
        <v>20.6</v>
      </c>
      <c r="J81" s="17">
        <f>SUM(F81:I81)</f>
        <v>82.300000000000011</v>
      </c>
      <c r="K81" s="106"/>
    </row>
    <row r="83" spans="2:11" ht="16.5" thickBot="1" x14ac:dyDescent="0.3"/>
    <row r="84" spans="2:11" ht="16.5" thickBot="1" x14ac:dyDescent="0.3">
      <c r="B84" s="65" t="s">
        <v>0</v>
      </c>
      <c r="C84" s="66" t="s">
        <v>1</v>
      </c>
      <c r="D84" s="67" t="s">
        <v>2</v>
      </c>
      <c r="E84" s="2" t="s">
        <v>3</v>
      </c>
      <c r="F84" s="2" t="s">
        <v>4</v>
      </c>
      <c r="G84" s="2" t="s">
        <v>5</v>
      </c>
      <c r="H84" s="2" t="s">
        <v>6</v>
      </c>
      <c r="I84" s="2" t="s">
        <v>7</v>
      </c>
      <c r="J84" s="2" t="s">
        <v>8</v>
      </c>
      <c r="K84" s="15" t="s">
        <v>8</v>
      </c>
    </row>
    <row r="85" spans="2:11" ht="16.5" thickBot="1" x14ac:dyDescent="0.3">
      <c r="B85" s="99">
        <v>8</v>
      </c>
      <c r="C85" s="101" t="s">
        <v>12</v>
      </c>
      <c r="D85" s="103" t="s">
        <v>41</v>
      </c>
      <c r="E85" s="9" t="s">
        <v>32</v>
      </c>
      <c r="F85" s="7">
        <v>19.3</v>
      </c>
      <c r="G85" s="7">
        <v>18.100000000000001</v>
      </c>
      <c r="H85" s="7">
        <v>22.9</v>
      </c>
      <c r="I85" s="8">
        <v>15.9</v>
      </c>
      <c r="J85" s="18"/>
      <c r="K85" s="105">
        <f>J90</f>
        <v>80.75</v>
      </c>
    </row>
    <row r="86" spans="2:11" ht="16.5" thickBot="1" x14ac:dyDescent="0.3">
      <c r="B86" s="99"/>
      <c r="C86" s="101"/>
      <c r="D86" s="103"/>
      <c r="E86" s="9" t="s">
        <v>33</v>
      </c>
      <c r="F86" s="8">
        <v>16.7</v>
      </c>
      <c r="G86" s="6">
        <v>16.7</v>
      </c>
      <c r="H86" s="6">
        <v>19.899999999999999</v>
      </c>
      <c r="I86" s="6"/>
      <c r="J86" s="18"/>
      <c r="K86" s="105"/>
    </row>
    <row r="87" spans="2:11" ht="16.5" thickBot="1" x14ac:dyDescent="0.3">
      <c r="B87" s="99"/>
      <c r="C87" s="101"/>
      <c r="D87" s="103"/>
      <c r="E87" s="9" t="s">
        <v>56</v>
      </c>
      <c r="F87" s="8">
        <v>15.95</v>
      </c>
      <c r="G87" s="6">
        <v>14.55</v>
      </c>
      <c r="H87" s="6">
        <v>18.7</v>
      </c>
      <c r="I87" s="7">
        <v>20.45</v>
      </c>
      <c r="J87" s="18"/>
      <c r="K87" s="105"/>
    </row>
    <row r="88" spans="2:11" ht="16.5" thickBot="1" x14ac:dyDescent="0.3">
      <c r="B88" s="99"/>
      <c r="C88" s="101"/>
      <c r="D88" s="103"/>
      <c r="E88" s="9" t="s">
        <v>69</v>
      </c>
      <c r="F88" s="8"/>
      <c r="G88" s="6"/>
      <c r="H88" s="6">
        <v>21.6</v>
      </c>
      <c r="I88" s="8">
        <v>17.899999999999999</v>
      </c>
      <c r="J88" s="18"/>
      <c r="K88" s="105"/>
    </row>
    <row r="89" spans="2:11" ht="16.5" thickBot="1" x14ac:dyDescent="0.3">
      <c r="B89" s="99"/>
      <c r="C89" s="101"/>
      <c r="D89" s="103"/>
      <c r="E89" s="9" t="s">
        <v>71</v>
      </c>
      <c r="F89" s="8"/>
      <c r="G89" s="6"/>
      <c r="H89" s="6"/>
      <c r="I89" s="8"/>
      <c r="J89" s="18"/>
      <c r="K89" s="105"/>
    </row>
    <row r="90" spans="2:11" ht="16.5" thickBot="1" x14ac:dyDescent="0.3">
      <c r="B90" s="100"/>
      <c r="C90" s="102"/>
      <c r="D90" s="104"/>
      <c r="E90" s="10" t="s">
        <v>10</v>
      </c>
      <c r="F90" s="11">
        <f>MAX(F85:F87)</f>
        <v>19.3</v>
      </c>
      <c r="G90" s="11">
        <f t="shared" ref="G90" si="3">MAX(G85:G87)</f>
        <v>18.100000000000001</v>
      </c>
      <c r="H90" s="11">
        <f t="shared" ref="H90" si="4">MAX(H85:H87)</f>
        <v>22.9</v>
      </c>
      <c r="I90" s="11">
        <f t="shared" ref="I90" si="5">MAX(I85:I87)</f>
        <v>20.45</v>
      </c>
      <c r="J90" s="17">
        <f>SUM(F90:I90)</f>
        <v>80.75</v>
      </c>
      <c r="K90" s="106"/>
    </row>
  </sheetData>
  <mergeCells count="32">
    <mergeCell ref="C41:C52"/>
    <mergeCell ref="D41:D52"/>
    <mergeCell ref="B41:B52"/>
    <mergeCell ref="K41:K52"/>
    <mergeCell ref="B17:B26"/>
    <mergeCell ref="C17:C26"/>
    <mergeCell ref="D17:D26"/>
    <mergeCell ref="K17:K26"/>
    <mergeCell ref="B30:B38"/>
    <mergeCell ref="C30:C38"/>
    <mergeCell ref="D30:D38"/>
    <mergeCell ref="K30:K38"/>
    <mergeCell ref="B3:B14"/>
    <mergeCell ref="C3:C14"/>
    <mergeCell ref="D3:D14"/>
    <mergeCell ref="K3:K14"/>
    <mergeCell ref="B55:B64"/>
    <mergeCell ref="C55:C64"/>
    <mergeCell ref="D55:D64"/>
    <mergeCell ref="K55:K64"/>
    <mergeCell ref="B85:B90"/>
    <mergeCell ref="C85:C90"/>
    <mergeCell ref="D85:D90"/>
    <mergeCell ref="K85:K90"/>
    <mergeCell ref="B68:B73"/>
    <mergeCell ref="C68:C73"/>
    <mergeCell ref="D68:D73"/>
    <mergeCell ref="K68:K73"/>
    <mergeCell ref="B77:B81"/>
    <mergeCell ref="C77:C81"/>
    <mergeCell ref="D77:D81"/>
    <mergeCell ref="K77:K8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0"/>
  <sheetViews>
    <sheetView showGridLines="0" topLeftCell="A6" zoomScale="80" zoomScaleNormal="80" workbookViewId="0">
      <selection activeCell="M22" sqref="M22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1" spans="2:15" ht="16.5" thickBot="1" x14ac:dyDescent="0.3"/>
    <row r="2" spans="2:15" ht="19.5" customHeight="1" thickBot="1" x14ac:dyDescent="0.3">
      <c r="B2" s="65" t="s">
        <v>0</v>
      </c>
      <c r="C2" s="66" t="s">
        <v>1</v>
      </c>
      <c r="D2" s="67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15" t="s">
        <v>8</v>
      </c>
    </row>
    <row r="3" spans="2:15" ht="19.5" customHeight="1" thickBot="1" x14ac:dyDescent="0.3">
      <c r="B3" s="99">
        <v>1</v>
      </c>
      <c r="C3" s="101" t="s">
        <v>12</v>
      </c>
      <c r="D3" s="103" t="s">
        <v>43</v>
      </c>
      <c r="E3" s="9" t="s">
        <v>42</v>
      </c>
      <c r="F3" s="6">
        <v>20.100000000000001</v>
      </c>
      <c r="G3" s="7">
        <v>23.1</v>
      </c>
      <c r="H3" s="7">
        <v>23.8</v>
      </c>
      <c r="I3" s="7">
        <v>22.8</v>
      </c>
      <c r="J3" s="16">
        <f>SUM(F3:I3)</f>
        <v>89.8</v>
      </c>
      <c r="K3" s="95">
        <f>J11</f>
        <v>95.25</v>
      </c>
    </row>
    <row r="4" spans="2:15" ht="19.5" customHeight="1" thickBot="1" x14ac:dyDescent="0.3">
      <c r="B4" s="99"/>
      <c r="C4" s="101"/>
      <c r="D4" s="103"/>
      <c r="E4" s="9" t="s">
        <v>51</v>
      </c>
      <c r="F4" s="6">
        <v>20.399999999999999</v>
      </c>
      <c r="G4" s="8">
        <v>19.5</v>
      </c>
      <c r="H4" s="8">
        <v>17.399999999999999</v>
      </c>
      <c r="I4" s="8">
        <v>21.2</v>
      </c>
      <c r="J4" s="16"/>
      <c r="K4" s="95"/>
    </row>
    <row r="5" spans="2:15" ht="19.5" customHeight="1" thickBot="1" x14ac:dyDescent="0.3">
      <c r="B5" s="99"/>
      <c r="C5" s="101"/>
      <c r="D5" s="103"/>
      <c r="E5" s="9" t="s">
        <v>52</v>
      </c>
      <c r="F5" s="8">
        <v>21.4</v>
      </c>
      <c r="G5" s="8"/>
      <c r="H5" s="8"/>
      <c r="I5" s="8">
        <v>21.05</v>
      </c>
      <c r="J5" s="16"/>
      <c r="K5" s="95"/>
    </row>
    <row r="6" spans="2:15" ht="19.5" customHeight="1" thickBot="1" x14ac:dyDescent="0.3">
      <c r="B6" s="99"/>
      <c r="C6" s="101"/>
      <c r="D6" s="103"/>
      <c r="E6" s="9" t="s">
        <v>55</v>
      </c>
      <c r="F6" s="7">
        <v>22.55</v>
      </c>
      <c r="G6" s="8">
        <v>20.85</v>
      </c>
      <c r="H6" s="8">
        <v>22.8</v>
      </c>
      <c r="I6" s="8">
        <v>19.850000000000001</v>
      </c>
      <c r="J6" s="16"/>
      <c r="K6" s="95"/>
    </row>
    <row r="7" spans="2:15" ht="19.5" customHeight="1" thickBot="1" x14ac:dyDescent="0.3">
      <c r="B7" s="99"/>
      <c r="C7" s="101"/>
      <c r="D7" s="103"/>
      <c r="E7" s="9" t="s">
        <v>80</v>
      </c>
      <c r="F7" s="8"/>
      <c r="G7" s="8">
        <v>20.95</v>
      </c>
      <c r="H7" s="8">
        <v>22.15</v>
      </c>
      <c r="I7" s="8"/>
      <c r="J7" s="16"/>
      <c r="K7" s="95"/>
    </row>
    <row r="8" spans="2:15" ht="19.5" customHeight="1" thickBot="1" x14ac:dyDescent="0.3">
      <c r="B8" s="99"/>
      <c r="C8" s="101"/>
      <c r="D8" s="103"/>
      <c r="E8" s="9" t="s">
        <v>81</v>
      </c>
      <c r="F8" s="6"/>
      <c r="G8" s="6">
        <v>22.6</v>
      </c>
      <c r="H8" s="6">
        <v>23.65</v>
      </c>
      <c r="I8" s="6"/>
      <c r="J8" s="18"/>
      <c r="K8" s="95"/>
    </row>
    <row r="9" spans="2:15" ht="19.5" customHeight="1" thickBot="1" x14ac:dyDescent="0.3">
      <c r="B9" s="99"/>
      <c r="C9" s="101"/>
      <c r="D9" s="103"/>
      <c r="E9" s="9" t="s">
        <v>69</v>
      </c>
      <c r="F9" s="6">
        <v>18.600000000000001</v>
      </c>
      <c r="G9" s="6">
        <v>24.2</v>
      </c>
      <c r="H9" s="6">
        <v>20.3</v>
      </c>
      <c r="I9" s="6">
        <v>23.85</v>
      </c>
      <c r="J9" s="18"/>
      <c r="K9" s="95"/>
    </row>
    <row r="10" spans="2:15" ht="19.5" customHeight="1" thickBot="1" x14ac:dyDescent="0.3">
      <c r="B10" s="99"/>
      <c r="C10" s="101"/>
      <c r="D10" s="103"/>
      <c r="E10" s="9" t="s">
        <v>82</v>
      </c>
      <c r="F10" s="6"/>
      <c r="G10" s="6">
        <v>25.05</v>
      </c>
      <c r="H10" s="6"/>
      <c r="I10" s="6">
        <v>23.85</v>
      </c>
      <c r="J10" s="18"/>
      <c r="K10" s="95"/>
    </row>
    <row r="11" spans="2:15" ht="20.100000000000001" customHeight="1" thickBot="1" x14ac:dyDescent="0.3">
      <c r="B11" s="100"/>
      <c r="C11" s="102"/>
      <c r="D11" s="104"/>
      <c r="E11" s="10" t="s">
        <v>10</v>
      </c>
      <c r="F11" s="11">
        <f>MAX(F3:F7)</f>
        <v>22.55</v>
      </c>
      <c r="G11" s="11">
        <f>MAX(G3:G10)</f>
        <v>25.05</v>
      </c>
      <c r="H11" s="11">
        <f>MAX(H3:H9)</f>
        <v>23.8</v>
      </c>
      <c r="I11" s="11">
        <f>MAX(I3:I10)</f>
        <v>23.85</v>
      </c>
      <c r="J11" s="17">
        <f>SUM(F11:I11)</f>
        <v>95.25</v>
      </c>
      <c r="K11" s="96"/>
    </row>
    <row r="12" spans="2:15" ht="21.75" customHeight="1" thickBot="1" x14ac:dyDescent="0.3"/>
    <row r="13" spans="2:15" ht="20.100000000000001" customHeight="1" thickBot="1" x14ac:dyDescent="0.3">
      <c r="B13" s="65" t="s">
        <v>0</v>
      </c>
      <c r="C13" s="66" t="s">
        <v>1</v>
      </c>
      <c r="D13" s="66" t="s">
        <v>2</v>
      </c>
      <c r="E13" s="67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15" t="s">
        <v>8</v>
      </c>
      <c r="N13"/>
      <c r="O13"/>
    </row>
    <row r="14" spans="2:15" ht="20.100000000000001" customHeight="1" thickBot="1" x14ac:dyDescent="0.3">
      <c r="B14" s="99">
        <v>2</v>
      </c>
      <c r="C14" s="101" t="s">
        <v>11</v>
      </c>
      <c r="D14" s="103" t="s">
        <v>44</v>
      </c>
      <c r="E14" s="9" t="s">
        <v>42</v>
      </c>
      <c r="F14" s="7">
        <v>22.1</v>
      </c>
      <c r="G14" s="7">
        <v>20.5</v>
      </c>
      <c r="H14" s="7">
        <v>18.600000000000001</v>
      </c>
      <c r="I14" s="8">
        <v>18.5</v>
      </c>
      <c r="J14" s="16">
        <f>SUM(F14:I14)</f>
        <v>79.7</v>
      </c>
      <c r="K14" s="105">
        <f>J20</f>
        <v>81.95</v>
      </c>
      <c r="N14"/>
      <c r="O14"/>
    </row>
    <row r="15" spans="2:15" ht="20.100000000000001" customHeight="1" thickBot="1" x14ac:dyDescent="0.3">
      <c r="B15" s="99"/>
      <c r="C15" s="101"/>
      <c r="D15" s="103"/>
      <c r="E15" s="9" t="s">
        <v>55</v>
      </c>
      <c r="F15" s="8">
        <v>20.55</v>
      </c>
      <c r="G15" s="8">
        <v>19.5</v>
      </c>
      <c r="H15" s="8">
        <v>18.600000000000001</v>
      </c>
      <c r="I15" s="7">
        <v>20.75</v>
      </c>
      <c r="J15" s="16"/>
      <c r="K15" s="105"/>
      <c r="N15"/>
      <c r="O15"/>
    </row>
    <row r="16" spans="2:15" ht="20.100000000000001" customHeight="1" thickBot="1" x14ac:dyDescent="0.3">
      <c r="B16" s="99"/>
      <c r="C16" s="101"/>
      <c r="D16" s="103"/>
      <c r="E16" s="9" t="s">
        <v>80</v>
      </c>
      <c r="F16" s="8">
        <v>21.9</v>
      </c>
      <c r="G16" s="8"/>
      <c r="H16" s="8"/>
      <c r="I16" s="8">
        <v>17.25</v>
      </c>
      <c r="J16" s="16"/>
      <c r="K16" s="105"/>
      <c r="N16"/>
      <c r="O16"/>
    </row>
    <row r="17" spans="2:15" ht="20.100000000000001" customHeight="1" thickBot="1" x14ac:dyDescent="0.3">
      <c r="B17" s="99"/>
      <c r="C17" s="101"/>
      <c r="D17" s="103"/>
      <c r="E17" s="9" t="s">
        <v>81</v>
      </c>
      <c r="F17" s="8">
        <v>19.95</v>
      </c>
      <c r="G17" s="8"/>
      <c r="H17" s="8"/>
      <c r="I17" s="8">
        <v>20.350000000000001</v>
      </c>
      <c r="J17" s="16"/>
      <c r="K17" s="105"/>
      <c r="N17"/>
      <c r="O17"/>
    </row>
    <row r="18" spans="2:15" ht="20.100000000000001" customHeight="1" thickBot="1" x14ac:dyDescent="0.3">
      <c r="B18" s="99"/>
      <c r="C18" s="101"/>
      <c r="D18" s="103"/>
      <c r="E18" s="9"/>
      <c r="F18" s="8"/>
      <c r="G18" s="8"/>
      <c r="H18" s="8"/>
      <c r="I18" s="8"/>
      <c r="J18" s="16"/>
      <c r="K18" s="105"/>
      <c r="N18"/>
      <c r="O18"/>
    </row>
    <row r="19" spans="2:15" ht="20.100000000000001" customHeight="1" thickBot="1" x14ac:dyDescent="0.3">
      <c r="B19" s="99"/>
      <c r="C19" s="101"/>
      <c r="D19" s="103"/>
      <c r="E19" s="9"/>
      <c r="F19" s="6"/>
      <c r="G19" s="6"/>
      <c r="H19" s="6"/>
      <c r="I19" s="6"/>
      <c r="J19" s="18"/>
      <c r="K19" s="105"/>
      <c r="N19"/>
      <c r="O19"/>
    </row>
    <row r="20" spans="2:15" ht="20.100000000000001" customHeight="1" thickBot="1" x14ac:dyDescent="0.3">
      <c r="B20" s="100"/>
      <c r="C20" s="102"/>
      <c r="D20" s="104"/>
      <c r="E20" s="10" t="s">
        <v>10</v>
      </c>
      <c r="F20" s="11">
        <f>MAX(F14:F18)</f>
        <v>22.1</v>
      </c>
      <c r="G20" s="11">
        <f t="shared" ref="G20:I20" si="0">MAX(G14:G18)</f>
        <v>20.5</v>
      </c>
      <c r="H20" s="11">
        <f t="shared" si="0"/>
        <v>18.600000000000001</v>
      </c>
      <c r="I20" s="11">
        <f t="shared" si="0"/>
        <v>20.75</v>
      </c>
      <c r="J20" s="17">
        <f>SUM(F20:I20)</f>
        <v>81.95</v>
      </c>
      <c r="K20" s="106"/>
    </row>
    <row r="21" spans="2:15" ht="18.75" customHeight="1" x14ac:dyDescent="0.25"/>
    <row r="22" spans="2:15" ht="16.5" thickBot="1" x14ac:dyDescent="0.3"/>
    <row r="23" spans="2:15" ht="20.100000000000001" customHeight="1" thickBot="1" x14ac:dyDescent="0.3">
      <c r="B23" s="65" t="s">
        <v>0</v>
      </c>
      <c r="C23" s="66" t="s">
        <v>1</v>
      </c>
      <c r="D23" s="66" t="s">
        <v>2</v>
      </c>
      <c r="E23" s="67" t="s">
        <v>3</v>
      </c>
      <c r="F23" s="2" t="s">
        <v>4</v>
      </c>
      <c r="G23" s="2" t="s">
        <v>5</v>
      </c>
      <c r="H23" s="2" t="s">
        <v>6</v>
      </c>
      <c r="I23" s="2" t="s">
        <v>7</v>
      </c>
      <c r="J23" s="2" t="s">
        <v>8</v>
      </c>
      <c r="K23" s="15" t="s">
        <v>8</v>
      </c>
      <c r="N23"/>
      <c r="O23"/>
    </row>
    <row r="24" spans="2:15" ht="20.100000000000001" customHeight="1" thickBot="1" x14ac:dyDescent="0.3">
      <c r="B24" s="99">
        <v>3</v>
      </c>
      <c r="C24" s="101" t="s">
        <v>9</v>
      </c>
      <c r="D24" s="103" t="s">
        <v>79</v>
      </c>
      <c r="E24" s="9" t="s">
        <v>42</v>
      </c>
      <c r="F24" s="7">
        <v>22.1</v>
      </c>
      <c r="G24" s="8">
        <v>20.5</v>
      </c>
      <c r="H24" s="8">
        <v>18.600000000000001</v>
      </c>
      <c r="I24" s="8">
        <v>18.5</v>
      </c>
      <c r="J24" s="16">
        <f>SUM(F24:I24)</f>
        <v>79.7</v>
      </c>
      <c r="K24" s="105">
        <f>J30</f>
        <v>85.4</v>
      </c>
      <c r="N24"/>
      <c r="O24"/>
    </row>
    <row r="25" spans="2:15" ht="20.100000000000001" customHeight="1" thickBot="1" x14ac:dyDescent="0.3">
      <c r="B25" s="99"/>
      <c r="C25" s="101"/>
      <c r="D25" s="103"/>
      <c r="E25" s="9" t="s">
        <v>55</v>
      </c>
      <c r="F25" s="8">
        <v>20.55</v>
      </c>
      <c r="G25" s="8">
        <v>19.5</v>
      </c>
      <c r="H25" s="8">
        <v>18.600000000000001</v>
      </c>
      <c r="I25" s="7">
        <v>20.75</v>
      </c>
      <c r="J25" s="16"/>
      <c r="K25" s="105"/>
      <c r="N25"/>
      <c r="O25"/>
    </row>
    <row r="26" spans="2:15" ht="20.100000000000001" customHeight="1" thickBot="1" x14ac:dyDescent="0.3">
      <c r="B26" s="99"/>
      <c r="C26" s="101"/>
      <c r="D26" s="103"/>
      <c r="E26" s="9" t="s">
        <v>69</v>
      </c>
      <c r="F26" s="8">
        <v>20.7</v>
      </c>
      <c r="G26" s="7">
        <v>23.05</v>
      </c>
      <c r="H26" s="7">
        <v>19.5</v>
      </c>
      <c r="I26" s="8">
        <v>19.7</v>
      </c>
      <c r="J26" s="16"/>
      <c r="K26" s="105"/>
      <c r="N26"/>
      <c r="O26"/>
    </row>
    <row r="27" spans="2:15" ht="20.100000000000001" customHeight="1" thickBot="1" x14ac:dyDescent="0.3">
      <c r="B27" s="99"/>
      <c r="C27" s="101"/>
      <c r="D27" s="103"/>
      <c r="E27" s="9" t="s">
        <v>82</v>
      </c>
      <c r="F27" s="8"/>
      <c r="G27" s="8">
        <v>21.5</v>
      </c>
      <c r="H27" s="8"/>
      <c r="I27" s="8">
        <v>19.399999999999999</v>
      </c>
      <c r="J27" s="16"/>
      <c r="K27" s="105"/>
      <c r="N27"/>
      <c r="O27"/>
    </row>
    <row r="28" spans="2:15" ht="20.100000000000001" customHeight="1" thickBot="1" x14ac:dyDescent="0.3">
      <c r="B28" s="99"/>
      <c r="C28" s="101"/>
      <c r="D28" s="103"/>
      <c r="E28" s="9"/>
      <c r="F28" s="8"/>
      <c r="G28" s="8"/>
      <c r="H28" s="8"/>
      <c r="I28" s="8"/>
      <c r="J28" s="16"/>
      <c r="K28" s="105"/>
      <c r="N28"/>
      <c r="O28"/>
    </row>
    <row r="29" spans="2:15" ht="20.100000000000001" customHeight="1" thickBot="1" x14ac:dyDescent="0.3">
      <c r="B29" s="99"/>
      <c r="C29" s="101"/>
      <c r="D29" s="103"/>
      <c r="E29" s="9"/>
      <c r="F29" s="6"/>
      <c r="G29" s="6"/>
      <c r="H29" s="6"/>
      <c r="I29" s="6"/>
      <c r="J29" s="18"/>
      <c r="K29" s="105"/>
      <c r="N29"/>
      <c r="O29"/>
    </row>
    <row r="30" spans="2:15" ht="20.100000000000001" customHeight="1" thickBot="1" x14ac:dyDescent="0.3">
      <c r="B30" s="100"/>
      <c r="C30" s="102"/>
      <c r="D30" s="104"/>
      <c r="E30" s="10" t="s">
        <v>10</v>
      </c>
      <c r="F30" s="11">
        <f>MAX(F24:F28)</f>
        <v>22.1</v>
      </c>
      <c r="G30" s="11">
        <f t="shared" ref="G30:I30" si="1">MAX(G24:G28)</f>
        <v>23.05</v>
      </c>
      <c r="H30" s="11">
        <f t="shared" si="1"/>
        <v>19.5</v>
      </c>
      <c r="I30" s="11">
        <f t="shared" si="1"/>
        <v>20.75</v>
      </c>
      <c r="J30" s="17">
        <f>SUM(F30:I30)</f>
        <v>85.4</v>
      </c>
      <c r="K30" s="106"/>
    </row>
  </sheetData>
  <mergeCells count="12">
    <mergeCell ref="B24:B30"/>
    <mergeCell ref="C24:C30"/>
    <mergeCell ref="D24:D30"/>
    <mergeCell ref="K24:K30"/>
    <mergeCell ref="B3:B11"/>
    <mergeCell ref="C3:C11"/>
    <mergeCell ref="D3:D11"/>
    <mergeCell ref="K3:K11"/>
    <mergeCell ref="B14:B20"/>
    <mergeCell ref="C14:C20"/>
    <mergeCell ref="D14:D20"/>
    <mergeCell ref="K14:K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JORDANIA</cp:lastModifiedBy>
  <dcterms:created xsi:type="dcterms:W3CDTF">2023-04-28T19:32:40Z</dcterms:created>
  <dcterms:modified xsi:type="dcterms:W3CDTF">2025-01-25T16:38:20Z</dcterms:modified>
</cp:coreProperties>
</file>